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\Енергоменеджмент\матсмулювання\рішення\"/>
    </mc:Choice>
  </mc:AlternateContent>
  <bookViews>
    <workbookView xWindow="0" yWindow="0" windowWidth="23040" windowHeight="9168" activeTab="5"/>
  </bookViews>
  <sheets>
    <sheet name="Додаток 1" sheetId="1" r:id="rId1"/>
    <sheet name="Додаток 2" sheetId="3" r:id="rId2"/>
    <sheet name="Додаток 3" sheetId="2" r:id="rId3"/>
    <sheet name="Додаток 4" sheetId="7" r:id="rId4"/>
    <sheet name="Додаток 5" sheetId="8" r:id="rId5"/>
    <sheet name="Сумарна економія" sheetId="6" r:id="rId6"/>
  </sheets>
  <calcPr calcId="162913"/>
</workbook>
</file>

<file path=xl/calcChain.xml><?xml version="1.0" encoding="utf-8"?>
<calcChain xmlns="http://schemas.openxmlformats.org/spreadsheetml/2006/main">
  <c r="F9" i="6" l="1"/>
  <c r="F22" i="8"/>
  <c r="F23" i="8" s="1"/>
  <c r="F25" i="8" s="1"/>
  <c r="F19" i="8"/>
  <c r="F23" i="7"/>
  <c r="F25" i="7" s="1"/>
  <c r="F19" i="7"/>
  <c r="F25" i="2"/>
  <c r="F23" i="2"/>
  <c r="F19" i="2"/>
  <c r="F32" i="3"/>
  <c r="F25" i="3"/>
  <c r="F24" i="3"/>
  <c r="F32" i="1"/>
  <c r="F25" i="1"/>
  <c r="F24" i="1"/>
</calcChain>
</file>

<file path=xl/sharedStrings.xml><?xml version="1.0" encoding="utf-8"?>
<sst xmlns="http://schemas.openxmlformats.org/spreadsheetml/2006/main" count="334" uniqueCount="93">
  <si>
    <t>Додаток 1</t>
  </si>
  <si>
    <t>ПРОТОКОЛ
розрахунку економії теплової енергії 
за ____________ _____ року</t>
  </si>
  <si>
    <t>№ 
з/п</t>
  </si>
  <si>
    <t>Найменування 
показника</t>
  </si>
  <si>
    <t>Визначення</t>
  </si>
  <si>
    <t>Одиниці
виміру</t>
  </si>
  <si>
    <t>Джерело інформації, 
формула розрахунку</t>
  </si>
  <si>
    <t>Результат</t>
  </si>
  <si>
    <t>Вихідні дані</t>
  </si>
  <si>
    <t>1.</t>
  </si>
  <si>
    <t>Загальне споживання:</t>
  </si>
  <si>
    <t>- базове</t>
  </si>
  <si>
    <t>Гкал</t>
  </si>
  <si>
    <t>- фактичне</t>
  </si>
  <si>
    <t>Протокол теплоспоживання</t>
  </si>
  <si>
    <t>2.</t>
  </si>
  <si>
    <t>Тривалість розрахункового періоду:</t>
  </si>
  <si>
    <t>діб</t>
  </si>
  <si>
    <t>3.</t>
  </si>
  <si>
    <t>Температура зовнішнього повітря:</t>
  </si>
  <si>
    <t>˚С</t>
  </si>
  <si>
    <t>Укр ГМЦ</t>
  </si>
  <si>
    <t>4.</t>
  </si>
  <si>
    <t>Температура повітря в приміщенні:</t>
  </si>
  <si>
    <t>5.</t>
  </si>
  <si>
    <t>Теплоспоживання на опалення:</t>
  </si>
  <si>
    <t>6.</t>
  </si>
  <si>
    <t>Кількість градусо-днів</t>
  </si>
  <si>
    <t>7.</t>
  </si>
  <si>
    <t>Поточна ціна (тариф)</t>
  </si>
  <si>
    <t>грн.</t>
  </si>
  <si>
    <t>Розрахунки</t>
  </si>
  <si>
    <t>8.</t>
  </si>
  <si>
    <t>Скорочення теплоспоживання фактичне</t>
  </si>
  <si>
    <t>9.</t>
  </si>
  <si>
    <t>Кількість градусо-діб фактичне</t>
  </si>
  <si>
    <t>10.</t>
  </si>
  <si>
    <t>Частка рівня теплоспоживання на 
опалення в загальному обсязі</t>
  </si>
  <si>
    <t>-</t>
  </si>
  <si>
    <t>11.</t>
  </si>
  <si>
    <t>Поправочний коефіціент</t>
  </si>
  <si>
    <t>12.</t>
  </si>
  <si>
    <t>Поправочний коефіціент на зміну кліматичних умов</t>
  </si>
  <si>
    <t>13.</t>
  </si>
  <si>
    <t>Загальне теплоспоживання скореговане факт. кліматичними умовами</t>
  </si>
  <si>
    <t>14.</t>
  </si>
  <si>
    <t>Фактична економія теплової енергії з поправкою на кліматичні умови</t>
  </si>
  <si>
    <t>15.</t>
  </si>
  <si>
    <t>%</t>
  </si>
  <si>
    <t>16.</t>
  </si>
  <si>
    <t>Фактична економія теплової енергії у грошовому виразі</t>
  </si>
  <si>
    <t>Додаток 2</t>
  </si>
  <si>
    <t>ПРОТОКОЛ
розрахунку економії природного газу
за ____________ _____ року</t>
  </si>
  <si>
    <t>Протокол споживання</t>
  </si>
  <si>
    <t>Загальне споживання газу скореговане факт. кліматичними умовами</t>
  </si>
  <si>
    <t>Фактична економія газу з поправкою на кліматичні умови</t>
  </si>
  <si>
    <t>Фактична економія газу у грошовому виразі</t>
  </si>
  <si>
    <t>Додаток 3</t>
  </si>
  <si>
    <t>ПРОТОКОЛ
розрахунку економії електричної енергії 
за ____________ _____ року</t>
  </si>
  <si>
    <t>№ з/п</t>
  </si>
  <si>
    <t>Джерело інформації, формула розрахунку</t>
  </si>
  <si>
    <t>кВт∙год</t>
  </si>
  <si>
    <t>Показники приладу обліку</t>
  </si>
  <si>
    <t>Кількість робочих днів установи в місяці:</t>
  </si>
  <si>
    <t>Кількість осіб (штатного персоналу та учнів) перебування в приміщенні у середньому за місяць:</t>
  </si>
  <si>
    <t>осіб</t>
  </si>
  <si>
    <t>Скорочення споживання фактичне у розрахунковий період</t>
  </si>
  <si>
    <t>Поправочний коефіціент на зміну кількості робочих днів установи в місяці</t>
  </si>
  <si>
    <t xml:space="preserve">Поправочний коефіцієнт на зміну середньої кількості перебуваючих осіб в місяці </t>
  </si>
  <si>
    <t>Загальний поправочний коіфіцієнт</t>
  </si>
  <si>
    <t>Фактична економія електроенергії з врахуванням поправочного коефіцієнта на зміну кількості робочих днів установи та зміну середньої кількості перебуваючих осіб в місяць</t>
  </si>
  <si>
    <t>Відсоткова фактична економія електроенергії з врахуванням поправочного коефіцієнта на зміну кількості робочих днів установи та зміну середньої кількості перебуваючих осіб в місяць</t>
  </si>
  <si>
    <t>Фактична економія електричної енергії у грошовому виразі</t>
  </si>
  <si>
    <t>Додаток 4</t>
  </si>
  <si>
    <t>ПРОТОКОЛ
розрахунку економії гарячої води
за ____________ _____ року</t>
  </si>
  <si>
    <t>Фактична економія гарячої води з врахуванням поправочного коефіцієнта на зміну кількості робочих днів установи та зміну середньої кількості перебуваючих осіб в місяць</t>
  </si>
  <si>
    <t>Відсоткова фактична економія гарячої води з врахуванням поправочного коефіцієнта на зміну кількості робочих днів установи та зміну середньої кількості перебуваючих осіб в місяць</t>
  </si>
  <si>
    <t>Фактична економія гарячої води у грошовому виразі</t>
  </si>
  <si>
    <t>Додаток 5</t>
  </si>
  <si>
    <t>ПРОТОКОЛ
розрахунку економії холодної води
за ____________ _____ року</t>
  </si>
  <si>
    <t>Фактична економія холодної води з врахуванням поправочного коефіцієнта на зміну кількості робочих днів установи та зміну середньої кількості перебуваючих осіб в місяць</t>
  </si>
  <si>
    <t>Відсоткова фактична економія холодної води з врахуванням поправочного коефіцієнта на зміну кількості робочих днів установи та зміну середньої кількості перебуваючих осіб в місяць</t>
  </si>
  <si>
    <t>Фактична економія холодної води у грошовому виразі</t>
  </si>
  <si>
    <t>Додаток 6</t>
  </si>
  <si>
    <t>ПРОТОКОЛ
розрахунку сумарної економії
за ____________ _____ року</t>
  </si>
  <si>
    <t>='Додаток 2'!F32</t>
  </si>
  <si>
    <t>='Додаток 3'!F25</t>
  </si>
  <si>
    <t>='Додаток 4'!F25</t>
  </si>
  <si>
    <t>='Додаток 5'!F25</t>
  </si>
  <si>
    <t>Сумарна фактична економія ПЕР у грошовому виразі за місяць визначається як:</t>
  </si>
  <si>
    <t>=F9:F13</t>
  </si>
  <si>
    <t xml:space="preserve">до рішення Ніжинської міської ради                   № 16-15/2021 від 26.10.2021 р. </t>
  </si>
  <si>
    <t xml:space="preserve">до рішення Ніжинської міської ради                                     № 16-15/2021 від 26.10.2021 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</si>
</sst>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9" x14ac:knownFonts="1"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49" fontId="1" fillId="0" borderId="0" xfId="2" applyNumberFormat="1" applyFont="1" applyAlignment="1">
      <alignment horizontal="center" vertical="center"/>
    </xf>
    <xf numFmtId="49" fontId="1" fillId="0" borderId="0" xfId="2" applyNumberFormat="1" applyFont="1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1" fillId="0" borderId="0" xfId="0" applyFont="1" applyAlignment="1"/>
    <xf numFmtId="0" fontId="3" fillId="0" borderId="0" xfId="2" applyFont="1" applyAlignment="1">
      <alignment horizontal="center" vertical="top"/>
    </xf>
    <xf numFmtId="49" fontId="1" fillId="0" borderId="1" xfId="2" applyNumberFormat="1" applyFont="1" applyBorder="1" applyAlignment="1">
      <alignment horizontal="center" vertical="center"/>
    </xf>
    <xf numFmtId="49" fontId="1" fillId="0" borderId="1" xfId="2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vertical="center"/>
    </xf>
    <xf numFmtId="49" fontId="1" fillId="0" borderId="1" xfId="2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vertical="center"/>
    </xf>
    <xf numFmtId="0" fontId="0" fillId="0" borderId="1" xfId="0" applyBorder="1"/>
    <xf numFmtId="49" fontId="4" fillId="0" borderId="1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left" vertical="center" wrapText="1"/>
    </xf>
    <xf numFmtId="0" fontId="0" fillId="2" borderId="0" xfId="0" applyFill="1"/>
    <xf numFmtId="0" fontId="5" fillId="0" borderId="0" xfId="0" applyFont="1"/>
    <xf numFmtId="0" fontId="5" fillId="2" borderId="0" xfId="0" applyFont="1" applyFill="1"/>
    <xf numFmtId="49" fontId="6" fillId="2" borderId="1" xfId="2" applyNumberFormat="1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49" fontId="6" fillId="2" borderId="1" xfId="2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left" vertical="center" wrapText="1"/>
    </xf>
    <xf numFmtId="49" fontId="7" fillId="2" borderId="1" xfId="2" applyNumberFormat="1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49" fontId="6" fillId="2" borderId="2" xfId="2" applyNumberFormat="1" applyFont="1" applyFill="1" applyBorder="1" applyAlignment="1">
      <alignment horizontal="left" vertical="center"/>
    </xf>
    <xf numFmtId="49" fontId="6" fillId="2" borderId="3" xfId="2" applyNumberFormat="1" applyFont="1" applyFill="1" applyBorder="1" applyAlignment="1">
      <alignment horizontal="left" vertical="center"/>
    </xf>
    <xf numFmtId="49" fontId="6" fillId="2" borderId="4" xfId="2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4" fillId="0" borderId="2" xfId="2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1" fillId="0" borderId="6" xfId="2" applyNumberFormat="1" applyFont="1" applyBorder="1" applyAlignment="1">
      <alignment horizontal="center" vertical="center"/>
    </xf>
    <xf numFmtId="49" fontId="1" fillId="0" borderId="7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49" fontId="1" fillId="0" borderId="2" xfId="2" applyNumberFormat="1" applyFont="1" applyBorder="1" applyAlignment="1">
      <alignment horizontal="left" vertical="center"/>
    </xf>
    <xf numFmtId="49" fontId="1" fillId="0" borderId="3" xfId="2" applyNumberFormat="1" applyFont="1" applyBorder="1" applyAlignment="1">
      <alignment horizontal="left" vertical="center"/>
    </xf>
    <xf numFmtId="49" fontId="1" fillId="0" borderId="4" xfId="2" applyNumberFormat="1" applyFont="1" applyBorder="1" applyAlignment="1">
      <alignment horizontal="left" vertical="center"/>
    </xf>
  </cellXfs>
  <cellStyles count="3">
    <cellStyle name="Обычный" xfId="0" builtinId="0"/>
    <cellStyle name="Обычный 2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168520</xdr:colOff>
      <xdr:row>8</xdr:row>
      <xdr:rowOff>73301</xdr:rowOff>
    </xdr:from>
    <xdr:ext cx="428022" cy="1595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8" name="TextBox 147"/>
            <xdr:cNvSpPr txBox="1"/>
          </xdr:nvSpPr>
          <xdr:spPr>
            <a:xfrm>
              <a:off x="2803525" y="2143760"/>
              <a:ext cx="427990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баз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48" name="TextBox 147"/>
            <xdr:cNvSpPr txBox="1"/>
          </xdr:nvSpPr>
          <xdr:spPr>
            <a:xfrm>
              <a:off x="2803525" y="2143760"/>
              <a:ext cx="427990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𝑄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ru-RU" sz="1000" b="0">
                  <a:latin typeface="Cambria Math" panose="02040503050406030204" pitchFamily="18" charset="0"/>
                </a:rPr>
                <a:t>заг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баз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168519</xdr:colOff>
      <xdr:row>9</xdr:row>
      <xdr:rowOff>50524</xdr:rowOff>
    </xdr:from>
    <xdr:ext cx="448727" cy="1836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9" name="TextBox 148"/>
            <xdr:cNvSpPr txBox="1"/>
          </xdr:nvSpPr>
          <xdr:spPr>
            <a:xfrm>
              <a:off x="2803525" y="2416175"/>
              <a:ext cx="448945" cy="183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49" name="TextBox 148"/>
            <xdr:cNvSpPr txBox="1"/>
          </xdr:nvSpPr>
          <xdr:spPr>
            <a:xfrm>
              <a:off x="2803525" y="2416175"/>
              <a:ext cx="448945" cy="183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𝑄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ru-RU" sz="1000" b="0">
                  <a:latin typeface="Cambria Math" panose="02040503050406030204" pitchFamily="18" charset="0"/>
                </a:rPr>
                <a:t>заг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факт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335202</xdr:colOff>
      <xdr:row>11</xdr:row>
      <xdr:rowOff>78441</xdr:rowOff>
    </xdr:from>
    <xdr:ext cx="252377" cy="1595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0" name="TextBox 149"/>
            <xdr:cNvSpPr txBox="1"/>
          </xdr:nvSpPr>
          <xdr:spPr>
            <a:xfrm>
              <a:off x="2969895" y="2967990"/>
              <a:ext cx="252730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𝑛</m:t>
                      </m:r>
                    </m:e>
                    <m:sup>
                      <m:r>
                        <a:rPr lang="ru-RU" sz="1000" b="0" i="1">
                          <a:latin typeface="Cambria Math" panose="02040503050406030204" pitchFamily="18" charset="0"/>
                        </a:rPr>
                        <m:t>баз</m:t>
                      </m:r>
                    </m:sup>
                  </m:s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150" name="TextBox 149"/>
            <xdr:cNvSpPr txBox="1"/>
          </xdr:nvSpPr>
          <xdr:spPr>
            <a:xfrm>
              <a:off x="2969895" y="2967990"/>
              <a:ext cx="252730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баз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310744</xdr:colOff>
      <xdr:row>12</xdr:row>
      <xdr:rowOff>87601</xdr:rowOff>
    </xdr:from>
    <xdr:ext cx="321306" cy="1596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1" name="TextBox 150"/>
            <xdr:cNvSpPr txBox="1"/>
          </xdr:nvSpPr>
          <xdr:spPr>
            <a:xfrm>
              <a:off x="2945765" y="3243580"/>
              <a:ext cx="321310" cy="1600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𝑛</m:t>
                      </m:r>
                    </m:e>
                    <m:sup>
                      <m:r>
                        <a:rPr lang="ru-RU" sz="1000" b="0" i="1">
                          <a:latin typeface="Cambria Math" panose="02040503050406030204" pitchFamily="18" charset="0"/>
                        </a:rPr>
                        <m:t>факт</m:t>
                      </m:r>
                    </m:sup>
                  </m:s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151" name="TextBox 150"/>
            <xdr:cNvSpPr txBox="1"/>
          </xdr:nvSpPr>
          <xdr:spPr>
            <a:xfrm>
              <a:off x="2945765" y="3243580"/>
              <a:ext cx="321310" cy="1600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факт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300404</xdr:colOff>
      <xdr:row>14</xdr:row>
      <xdr:rowOff>70147</xdr:rowOff>
    </xdr:from>
    <xdr:ext cx="307648" cy="1821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2" name="TextBox 151"/>
            <xdr:cNvSpPr txBox="1"/>
          </xdr:nvSpPr>
          <xdr:spPr>
            <a:xfrm>
              <a:off x="2935605" y="3731260"/>
              <a:ext cx="307340" cy="1822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зовн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баз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152" name="TextBox 151"/>
            <xdr:cNvSpPr txBox="1"/>
          </xdr:nvSpPr>
          <xdr:spPr>
            <a:xfrm>
              <a:off x="2935605" y="3731260"/>
              <a:ext cx="307340" cy="1822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>
                  <a:latin typeface="Cambria Math" panose="02040503050406030204" pitchFamily="18" charset="0"/>
                </a:rPr>
                <a:t>𝑡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uk-UA" sz="1100" b="0">
                  <a:latin typeface="Cambria Math" panose="02040503050406030204" pitchFamily="18" charset="0"/>
                </a:rPr>
                <a:t>зовн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ru-RU" sz="1100" b="0">
                  <a:latin typeface="Cambria Math" panose="02040503050406030204" pitchFamily="18" charset="0"/>
                </a:rPr>
                <a:t>баз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295179</xdr:colOff>
      <xdr:row>15</xdr:row>
      <xdr:rowOff>52690</xdr:rowOff>
    </xdr:from>
    <xdr:ext cx="330347" cy="2049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3" name="TextBox 152"/>
            <xdr:cNvSpPr txBox="1"/>
          </xdr:nvSpPr>
          <xdr:spPr>
            <a:xfrm>
              <a:off x="2929890" y="4008755"/>
              <a:ext cx="330835" cy="2051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зовн</m:t>
                        </m:r>
                      </m:sub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153" name="TextBox 152"/>
            <xdr:cNvSpPr txBox="1"/>
          </xdr:nvSpPr>
          <xdr:spPr>
            <a:xfrm>
              <a:off x="2929890" y="4008755"/>
              <a:ext cx="330835" cy="2051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>
                  <a:latin typeface="Cambria Math" panose="02040503050406030204" pitchFamily="18" charset="0"/>
                </a:rPr>
                <a:t>𝑡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uk-UA" sz="1100" b="0">
                  <a:latin typeface="Cambria Math" panose="02040503050406030204" pitchFamily="18" charset="0"/>
                </a:rPr>
                <a:t>зовн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факт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313208</xdr:colOff>
      <xdr:row>17</xdr:row>
      <xdr:rowOff>69168</xdr:rowOff>
    </xdr:from>
    <xdr:ext cx="254493" cy="1821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4" name="TextBox 153"/>
            <xdr:cNvSpPr txBox="1"/>
          </xdr:nvSpPr>
          <xdr:spPr>
            <a:xfrm>
              <a:off x="2948305" y="4596765"/>
              <a:ext cx="254635" cy="1822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вн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баз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154" name="TextBox 153"/>
            <xdr:cNvSpPr txBox="1"/>
          </xdr:nvSpPr>
          <xdr:spPr>
            <a:xfrm>
              <a:off x="2948305" y="4596765"/>
              <a:ext cx="254635" cy="1822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>
                  <a:latin typeface="Cambria Math" panose="02040503050406030204" pitchFamily="18" charset="0"/>
                </a:rPr>
                <a:t>𝑡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ru-RU" sz="1100" b="0">
                  <a:latin typeface="Cambria Math" panose="02040503050406030204" pitchFamily="18" charset="0"/>
                </a:rPr>
                <a:t>вн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ru-RU" sz="1100" b="0">
                  <a:latin typeface="Cambria Math" panose="02040503050406030204" pitchFamily="18" charset="0"/>
                </a:rPr>
                <a:t>баз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305997</xdr:colOff>
      <xdr:row>18</xdr:row>
      <xdr:rowOff>101508</xdr:rowOff>
    </xdr:from>
    <xdr:ext cx="330347" cy="2049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5" name="TextBox 154"/>
            <xdr:cNvSpPr txBox="1"/>
          </xdr:nvSpPr>
          <xdr:spPr>
            <a:xfrm>
              <a:off x="2940685" y="4924425"/>
              <a:ext cx="330835" cy="2051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вн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155" name="TextBox 154"/>
            <xdr:cNvSpPr txBox="1"/>
          </xdr:nvSpPr>
          <xdr:spPr>
            <a:xfrm>
              <a:off x="2940685" y="4924425"/>
              <a:ext cx="330835" cy="2051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>
                  <a:latin typeface="Cambria Math" panose="02040503050406030204" pitchFamily="18" charset="0"/>
                </a:rPr>
                <a:t>𝑡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ru-RU" sz="1100" b="0">
                  <a:latin typeface="Cambria Math" panose="02040503050406030204" pitchFamily="18" charset="0"/>
                </a:rPr>
                <a:t>вн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ru-RU" sz="1100" b="0">
                  <a:latin typeface="Cambria Math" panose="02040503050406030204" pitchFamily="18" charset="0"/>
                </a:rPr>
                <a:t>факт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139212</xdr:colOff>
      <xdr:row>19</xdr:row>
      <xdr:rowOff>117230</xdr:rowOff>
    </xdr:from>
    <xdr:ext cx="433580" cy="16761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6" name="TextBox 155"/>
            <xdr:cNvSpPr txBox="1"/>
          </xdr:nvSpPr>
          <xdr:spPr>
            <a:xfrm>
              <a:off x="2774315" y="5245100"/>
              <a:ext cx="433705" cy="167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ОП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баз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56" name="TextBox 155"/>
            <xdr:cNvSpPr txBox="1"/>
          </xdr:nvSpPr>
          <xdr:spPr>
            <a:xfrm>
              <a:off x="2774315" y="5245100"/>
              <a:ext cx="433705" cy="167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𝑄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ru-RU" sz="1000" b="0">
                  <a:latin typeface="Cambria Math" panose="02040503050406030204" pitchFamily="18" charset="0"/>
                </a:rPr>
                <a:t>ОП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баз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295604</xdr:colOff>
      <xdr:row>20</xdr:row>
      <xdr:rowOff>93529</xdr:rowOff>
    </xdr:from>
    <xdr:ext cx="316672" cy="21775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7" name="TextBox 156"/>
            <xdr:cNvSpPr txBox="1"/>
          </xdr:nvSpPr>
          <xdr:spPr>
            <a:xfrm>
              <a:off x="2930525" y="5564505"/>
              <a:ext cx="316865" cy="2178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sSup>
                          <m:sSupPr>
                            <m:ctrlPr>
                              <a:rPr lang="uk-UA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ГД</m:t>
                            </m:r>
                          </m:e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баз</m:t>
                            </m:r>
                          </m:sup>
                        </m:sSup>
                      </m:e>
                      <m:sub/>
                      <m:sup/>
                    </m:sSubSup>
                  </m:oMath>
                </m:oMathPara>
              </a14:m>
              <a:endParaRPr lang="ru-RU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57" name="TextBox 156"/>
            <xdr:cNvSpPr txBox="1"/>
          </xdr:nvSpPr>
          <xdr:spPr>
            <a:xfrm>
              <a:off x="2930525" y="5564505"/>
              <a:ext cx="316865" cy="2178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uk-UA" sz="1000" b="0">
                  <a:latin typeface="Cambria Math" panose="02040503050406030204" pitchFamily="18" charset="0"/>
                </a:rPr>
                <a:t> </a:t>
              </a:r>
              <a:r>
                <a:rPr lang="uk-UA" sz="1000" b="0">
                  <a:latin typeface="Cambria Math" panose="02040503050406030204" pitchFamily="18" charset="0"/>
                </a:rPr>
                <a:t>ГД</a:t>
              </a:r>
              <a:r>
                <a:rPr lang="uk-UA" sz="1000" b="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баз</a:t>
              </a:r>
              <a:r>
                <a:rPr lang="ru-RU" sz="1000">
                  <a:latin typeface="Cambria Math" panose="02040503050406030204" pitchFamily="18" charset="0"/>
                </a:rPr>
                <a:t>_</a:t>
              </a:r>
              <a:r>
                <a:rPr lang="ru-RU" sz="1000">
                  <a:latin typeface="Cambria Math" panose="02040503050406030204" pitchFamily="18" charset="0"/>
                </a:rPr>
                <a:t>^</a:t>
              </a:r>
              <a:endParaRPr lang="ru-RU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275896</xdr:colOff>
      <xdr:row>30</xdr:row>
      <xdr:rowOff>0</xdr:rowOff>
    </xdr:from>
    <xdr:ext cx="366346" cy="263769"/>
    <xdr:sp macro="" textlink="">
      <xdr:nvSpPr>
        <xdr:cNvPr id="158" name="TextBox 157"/>
        <xdr:cNvSpPr txBox="1"/>
      </xdr:nvSpPr>
      <xdr:spPr>
        <a:xfrm>
          <a:off x="2910840" y="8976360"/>
          <a:ext cx="36639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uk-UA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2</xdr:col>
      <xdr:colOff>275896</xdr:colOff>
      <xdr:row>30</xdr:row>
      <xdr:rowOff>0</xdr:rowOff>
    </xdr:from>
    <xdr:ext cx="366346" cy="263769"/>
    <xdr:sp macro="" textlink="">
      <xdr:nvSpPr>
        <xdr:cNvPr id="159" name="TextBox 158"/>
        <xdr:cNvSpPr txBox="1"/>
      </xdr:nvSpPr>
      <xdr:spPr>
        <a:xfrm>
          <a:off x="2910840" y="8976360"/>
          <a:ext cx="36639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uk-UA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2</xdr:col>
      <xdr:colOff>87924</xdr:colOff>
      <xdr:row>23</xdr:row>
      <xdr:rowOff>106082</xdr:rowOff>
    </xdr:from>
    <xdr:ext cx="625816" cy="1836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0" name="TextBox 159"/>
            <xdr:cNvSpPr txBox="1"/>
          </xdr:nvSpPr>
          <xdr:spPr>
            <a:xfrm>
              <a:off x="2722880" y="6482080"/>
              <a:ext cx="626110" cy="183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000" i="1">
                            <a:latin typeface="Cambria Math" panose="02040503050406030204" pitchFamily="18" charset="0"/>
                          </a:rPr>
                          <m:t>Δ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60" name="TextBox 159"/>
            <xdr:cNvSpPr txBox="1"/>
          </xdr:nvSpPr>
          <xdr:spPr>
            <a:xfrm>
              <a:off x="2722880" y="6482080"/>
              <a:ext cx="626110" cy="183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000">
                  <a:latin typeface="Cambria Math" panose="02040503050406030204" pitchFamily="18" charset="0"/>
                </a:rPr>
                <a:t>Δ</a:t>
              </a:r>
              <a:r>
                <a:rPr lang="en-US" sz="1000" b="0">
                  <a:latin typeface="Cambria Math" panose="02040503050406030204" pitchFamily="18" charset="0"/>
                </a:rPr>
                <a:t>𝑄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ru-RU" sz="1000" b="0">
                  <a:latin typeface="Cambria Math" panose="02040503050406030204" pitchFamily="18" charset="0"/>
                </a:rPr>
                <a:t>заг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факт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249621</xdr:colOff>
      <xdr:row>24</xdr:row>
      <xdr:rowOff>95252</xdr:rowOff>
    </xdr:from>
    <xdr:ext cx="446118" cy="1832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1" name="TextBox 160"/>
            <xdr:cNvSpPr txBox="1"/>
          </xdr:nvSpPr>
          <xdr:spPr>
            <a:xfrm>
              <a:off x="2884805" y="6833235"/>
              <a:ext cx="445770" cy="1828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  </m:t>
                        </m:r>
                        <m:sSup>
                          <m:sSupPr>
                            <m:ctrlPr>
                              <a:rPr lang="uk-UA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ГД</m:t>
                            </m:r>
                          </m:e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факт</m:t>
                            </m:r>
                          </m:sup>
                        </m:sSup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  </m:t>
                        </m:r>
                      </m:e>
                      <m:sub/>
                      <m:sup/>
                    </m:sSubSup>
                  </m:oMath>
                </m:oMathPara>
              </a14:m>
              <a:endParaRPr lang="ru-RU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61" name="TextBox 160"/>
            <xdr:cNvSpPr txBox="1"/>
          </xdr:nvSpPr>
          <xdr:spPr>
            <a:xfrm>
              <a:off x="2884805" y="6833235"/>
              <a:ext cx="445770" cy="1828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uk-UA" sz="1000" b="0">
                  <a:latin typeface="Cambria Math" panose="02040503050406030204" pitchFamily="18" charset="0"/>
                </a:rPr>
                <a:t>  </a:t>
              </a:r>
              <a:r>
                <a:rPr lang="uk-UA" sz="1000" b="0">
                  <a:latin typeface="Cambria Math" panose="02040503050406030204" pitchFamily="18" charset="0"/>
                </a:rPr>
                <a:t>ГД</a:t>
              </a:r>
              <a:r>
                <a:rPr lang="uk-UA" sz="1000" b="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факт</a:t>
              </a:r>
              <a:r>
                <a:rPr lang="uk-UA" sz="1000" b="0">
                  <a:latin typeface="Cambria Math" panose="02040503050406030204" pitchFamily="18" charset="0"/>
                </a:rPr>
                <a:t>  </a:t>
              </a:r>
              <a:r>
                <a:rPr lang="ru-RU" sz="1000">
                  <a:latin typeface="Cambria Math" panose="02040503050406030204" pitchFamily="18" charset="0"/>
                </a:rPr>
                <a:t>_</a:t>
              </a:r>
              <a:r>
                <a:rPr lang="ru-RU" sz="1000">
                  <a:latin typeface="Cambria Math" panose="02040503050406030204" pitchFamily="18" charset="0"/>
                </a:rPr>
                <a:t>^</a:t>
              </a:r>
              <a:endParaRPr lang="ru-RU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360423</xdr:colOff>
      <xdr:row>25</xdr:row>
      <xdr:rowOff>127363</xdr:rowOff>
    </xdr:from>
    <xdr:ext cx="145136" cy="1730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2" name="TextBox 161"/>
            <xdr:cNvSpPr txBox="1"/>
          </xdr:nvSpPr>
          <xdr:spPr>
            <a:xfrm>
              <a:off x="2995295" y="7207885"/>
              <a:ext cx="145415" cy="1733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m:rPr>
                          <m:sty m:val="p"/>
                        </m:rPr>
                        <a:rPr lang="el-G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δ</m:t>
                      </m:r>
                    </m:e>
                    <m:sub>
                      <m:r>
                        <a:rPr lang="uk-UA" sz="10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  <m:sup>
                      <m:r>
                        <a:rPr lang="uk-UA" sz="1000" b="0" i="1">
                          <a:latin typeface="Cambria Math" panose="02040503050406030204" pitchFamily="18" charset="0"/>
                        </a:rPr>
                        <m:t>1</m:t>
                      </m:r>
                    </m:sup>
                  </m:sSub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162" name="TextBox 161"/>
            <xdr:cNvSpPr txBox="1"/>
          </xdr:nvSpPr>
          <xdr:spPr>
            <a:xfrm>
              <a:off x="2995295" y="7207885"/>
              <a:ext cx="145415" cy="1733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l-GR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δ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1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1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366095</xdr:colOff>
      <xdr:row>26</xdr:row>
      <xdr:rowOff>96481</xdr:rowOff>
    </xdr:from>
    <xdr:ext cx="139464" cy="1892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3" name="TextBox 162"/>
            <xdr:cNvSpPr txBox="1"/>
          </xdr:nvSpPr>
          <xdr:spPr>
            <a:xfrm>
              <a:off x="3001010" y="7576820"/>
              <a:ext cx="139700" cy="189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𝑘</m:t>
                      </m:r>
                    </m:e>
                    <m:sub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𝑡</m:t>
                      </m:r>
                    </m:sub>
                    <m:sup>
                      <m:r>
                        <a:rPr lang="uk-UA" sz="1000" b="0" i="1">
                          <a:latin typeface="Cambria Math" panose="02040503050406030204" pitchFamily="18" charset="0"/>
                        </a:rPr>
                        <m:t>1</m:t>
                      </m:r>
                    </m:sup>
                  </m:sSub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163" name="TextBox 162"/>
            <xdr:cNvSpPr txBox="1"/>
          </xdr:nvSpPr>
          <xdr:spPr>
            <a:xfrm>
              <a:off x="3001010" y="7576820"/>
              <a:ext cx="139700" cy="189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𝑘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en-US" sz="1000" b="0">
                  <a:latin typeface="Cambria Math" panose="02040503050406030204" pitchFamily="18" charset="0"/>
                </a:rPr>
                <a:t>𝑡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1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333972</xdr:colOff>
      <xdr:row>27</xdr:row>
      <xdr:rowOff>64036</xdr:rowOff>
    </xdr:from>
    <xdr:ext cx="178913" cy="1997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4" name="TextBox 163"/>
            <xdr:cNvSpPr txBox="1"/>
          </xdr:nvSpPr>
          <xdr:spPr>
            <a:xfrm>
              <a:off x="2968625" y="7849235"/>
              <a:ext cx="179070" cy="2000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𝐾</m:t>
                      </m:r>
                    </m:e>
                    <m:sub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𝑡</m:t>
                      </m:r>
                    </m:sub>
                    <m:sup>
                      <m:r>
                        <a:rPr lang="uk-UA" sz="1000" b="0" i="1">
                          <a:latin typeface="Cambria Math" panose="02040503050406030204" pitchFamily="18" charset="0"/>
                        </a:rPr>
                        <m:t>1</m:t>
                      </m:r>
                    </m:sup>
                  </m:sSub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164" name="TextBox 163"/>
            <xdr:cNvSpPr txBox="1"/>
          </xdr:nvSpPr>
          <xdr:spPr>
            <a:xfrm>
              <a:off x="2968625" y="7849235"/>
              <a:ext cx="179070" cy="2000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𝐾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en-US" sz="1000" b="0">
                  <a:latin typeface="Cambria Math" panose="02040503050406030204" pitchFamily="18" charset="0"/>
                </a:rPr>
                <a:t>𝑡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1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91966</xdr:colOff>
      <xdr:row>28</xdr:row>
      <xdr:rowOff>91966</xdr:rowOff>
    </xdr:from>
    <xdr:ext cx="727488" cy="1836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5" name="TextBox 164"/>
            <xdr:cNvSpPr txBox="1"/>
          </xdr:nvSpPr>
          <xdr:spPr>
            <a:xfrm>
              <a:off x="2726690" y="8229600"/>
              <a:ext cx="727710" cy="184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факт. кор.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65" name="TextBox 164"/>
            <xdr:cNvSpPr txBox="1"/>
          </xdr:nvSpPr>
          <xdr:spPr>
            <a:xfrm>
              <a:off x="2726690" y="8229600"/>
              <a:ext cx="727710" cy="184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𝑄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заг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факт. кор.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275896</xdr:colOff>
      <xdr:row>30</xdr:row>
      <xdr:rowOff>0</xdr:rowOff>
    </xdr:from>
    <xdr:ext cx="366346" cy="263769"/>
    <xdr:sp macro="" textlink="">
      <xdr:nvSpPr>
        <xdr:cNvPr id="166" name="TextBox 165"/>
        <xdr:cNvSpPr txBox="1"/>
      </xdr:nvSpPr>
      <xdr:spPr>
        <a:xfrm>
          <a:off x="2910840" y="8976360"/>
          <a:ext cx="36639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uk-UA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2</xdr:col>
      <xdr:colOff>210205</xdr:colOff>
      <xdr:row>30</xdr:row>
      <xdr:rowOff>105104</xdr:rowOff>
    </xdr:from>
    <xdr:ext cx="420415" cy="251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7" name="TextBox 166"/>
            <xdr:cNvSpPr txBox="1"/>
          </xdr:nvSpPr>
          <xdr:spPr>
            <a:xfrm>
              <a:off x="2845435" y="9081135"/>
              <a:ext cx="420370" cy="2514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l-GR" sz="1000" i="1">
                            <a:latin typeface="Cambria Math" panose="02040503050406030204" pitchFamily="18" charset="0"/>
                          </a:rPr>
                          <m:t>δ</m:t>
                        </m:r>
                      </m:e>
                      <m:sup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67" name="TextBox 166"/>
            <xdr:cNvSpPr txBox="1"/>
          </xdr:nvSpPr>
          <xdr:spPr>
            <a:xfrm>
              <a:off x="2845435" y="9081135"/>
              <a:ext cx="420370" cy="2514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l-GR" sz="1000">
                  <a:latin typeface="Cambria Math" panose="02040503050406030204" pitchFamily="18" charset="0"/>
                </a:rPr>
                <a:t>δ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факт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219807</xdr:colOff>
      <xdr:row>29</xdr:row>
      <xdr:rowOff>80596</xdr:rowOff>
    </xdr:from>
    <xdr:ext cx="564173" cy="1642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8" name="TextBox 167"/>
            <xdr:cNvSpPr txBox="1"/>
          </xdr:nvSpPr>
          <xdr:spPr>
            <a:xfrm>
              <a:off x="2854960" y="8721090"/>
              <a:ext cx="563880" cy="1644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𝑈𝐴𝐻</m:t>
                        </m:r>
                      </m:sub>
                      <m:sup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і</m:t>
                        </m:r>
                      </m:sup>
                    </m:sSubSup>
                    <m:r>
                      <a:rPr lang="uk-UA" sz="1000" b="0" i="0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68" name="TextBox 167"/>
            <xdr:cNvSpPr txBox="1"/>
          </xdr:nvSpPr>
          <xdr:spPr>
            <a:xfrm>
              <a:off x="2854960" y="8721090"/>
              <a:ext cx="563880" cy="1644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𝑄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en-US" sz="1000" b="0">
                  <a:latin typeface="Cambria Math" panose="02040503050406030204" pitchFamily="18" charset="0"/>
                </a:rPr>
                <a:t>𝑈𝐴𝐻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і</a:t>
              </a:r>
              <a:r>
                <a:rPr lang="uk-UA" sz="1000" b="0">
                  <a:latin typeface="Cambria Math" panose="02040503050406030204" pitchFamily="18" charset="0"/>
                </a:rPr>
                <a:t> 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556846</xdr:colOff>
      <xdr:row>24</xdr:row>
      <xdr:rowOff>87923</xdr:rowOff>
    </xdr:from>
    <xdr:ext cx="1208943" cy="1930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9" name="TextBox 168"/>
            <xdr:cNvSpPr txBox="1"/>
          </xdr:nvSpPr>
          <xdr:spPr>
            <a:xfrm>
              <a:off x="4670425" y="6825615"/>
              <a:ext cx="1209040" cy="1930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uk-UA" sz="1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en-US" sz="10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</m:t>
                      </m:r>
                    </m:e>
                    <m:sup>
                      <m:r>
                        <a:rPr lang="uk-UA" sz="10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факт</m:t>
                      </m:r>
                    </m:sup>
                  </m:sSup>
                  <m:r>
                    <a:rPr lang="ru-RU" sz="1000" b="0" i="1">
                      <a:latin typeface="Cambria Math" panose="02040503050406030204" pitchFamily="18" charset="0"/>
                    </a:rPr>
                    <m:t>(</m:t>
                  </m:r>
                  <m:sSubSup>
                    <m:sSubSupPr>
                      <m:ctrlPr>
                        <a:rPr lang="el-GR" sz="10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𝑡</m:t>
                      </m:r>
                    </m:e>
                    <m:sub>
                      <m:r>
                        <a:rPr lang="uk-UA" sz="1000" b="0" i="1">
                          <a:latin typeface="Cambria Math" panose="02040503050406030204" pitchFamily="18" charset="0"/>
                        </a:rPr>
                        <m:t>вн</m:t>
                      </m:r>
                    </m:sub>
                    <m:sup>
                      <m:r>
                        <a:rPr lang="uk-UA" sz="1000" b="0" i="1">
                          <a:latin typeface="Cambria Math" panose="02040503050406030204" pitchFamily="18" charset="0"/>
                        </a:rPr>
                        <m:t>факт</m:t>
                      </m:r>
                    </m:sup>
                  </m:sSubSup>
                </m:oMath>
              </a14:m>
              <a:r>
                <a:rPr lang="ru-RU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- </a:t>
              </a:r>
              <a14:m>
                <m:oMath xmlns:m="http://schemas.openxmlformats.org/officeDocument/2006/math">
                  <m:sSubSup>
                    <m:sSubSupPr>
                      <m:ctrlPr>
                        <a:rPr lang="el-GR" sz="10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en-US" sz="10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e>
                    <m:sub>
                      <m:r>
                        <a:rPr lang="uk-UA" sz="10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ЗП</m:t>
                      </m:r>
                    </m:sub>
                    <m:sup>
                      <m:r>
                        <a:rPr lang="uk-UA" sz="10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факт</m:t>
                      </m:r>
                    </m:sup>
                  </m:sSubSup>
                </m:oMath>
              </a14:m>
              <a:r>
                <a:rPr lang="ru-RU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)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169" name="TextBox 168"/>
            <xdr:cNvSpPr txBox="1"/>
          </xdr:nvSpPr>
          <xdr:spPr>
            <a:xfrm>
              <a:off x="4670425" y="6825615"/>
              <a:ext cx="1209040" cy="1930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lang="uk-UA" sz="1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uk-UA" sz="1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факт</a:t>
              </a:r>
              <a:r>
                <a:rPr lang="ru-RU" sz="1000" b="0">
                  <a:latin typeface="Cambria Math" panose="02040503050406030204" pitchFamily="18" charset="0"/>
                </a:rPr>
                <a:t>(</a:t>
              </a:r>
              <a:r>
                <a:rPr lang="en-US" sz="1000" b="0">
                  <a:latin typeface="Cambria Math" panose="02040503050406030204" pitchFamily="18" charset="0"/>
                </a:rPr>
                <a:t>𝑡</a:t>
              </a:r>
              <a:r>
                <a:rPr lang="el-GR" sz="1000" b="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вн</a:t>
              </a:r>
              <a:r>
                <a:rPr lang="el-GR" sz="1000" b="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факт</a:t>
              </a:r>
              <a:r>
                <a:rPr lang="ru-RU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- </a:t>
              </a:r>
              <a:r>
                <a:rPr lang="en-US" sz="1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</a:t>
              </a:r>
              <a:r>
                <a:rPr lang="el-GR" sz="1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uk-UA" sz="1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ЗП</a:t>
              </a:r>
              <a:r>
                <a:rPr lang="el-GR" sz="1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uk-UA" sz="1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факт</a:t>
              </a:r>
              <a:r>
                <a:rPr lang="ru-RU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)</a:t>
              </a:r>
              <a:endParaRPr lang="ru-RU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380999</xdr:colOff>
      <xdr:row>23</xdr:row>
      <xdr:rowOff>43961</xdr:rowOff>
    </xdr:from>
    <xdr:ext cx="1445560" cy="2204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0" name="TextBox 169"/>
            <xdr:cNvSpPr txBox="1"/>
          </xdr:nvSpPr>
          <xdr:spPr>
            <a:xfrm>
              <a:off x="4494530" y="6419850"/>
              <a:ext cx="1445895" cy="2203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𝑄</m:t>
                        </m:r>
                      </m:e>
                      <m:sub>
                        <m: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заг</m:t>
                        </m:r>
                      </m:sub>
                      <m:sup>
                        <m:r>
                          <a:rPr lang="ru-RU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баз</m:t>
                        </m:r>
                        <m: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</m:sup>
                    </m:sSubSup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bSup>
                      <m:sSub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70" name="TextBox 169"/>
            <xdr:cNvSpPr txBox="1"/>
          </xdr:nvSpPr>
          <xdr:spPr>
            <a:xfrm>
              <a:off x="4494530" y="6419850"/>
              <a:ext cx="1445895" cy="2203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𝑄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заг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ru-RU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баз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.</a:t>
              </a:r>
              <a:r>
                <a:rPr lang="en-US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en-US" sz="1200" b="0">
                  <a:latin typeface="Cambria Math" panose="02040503050406030204" pitchFamily="18" charset="0"/>
                </a:rPr>
                <a:t>𝑄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ru-RU" sz="1200" b="0">
                  <a:latin typeface="Cambria Math" panose="02040503050406030204" pitchFamily="18" charset="0"/>
                </a:rPr>
                <a:t>заг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ru-RU" sz="1200" b="0">
                  <a:latin typeface="Cambria Math" panose="02040503050406030204" pitchFamily="18" charset="0"/>
                </a:rPr>
                <a:t>факт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671146</xdr:colOff>
      <xdr:row>25</xdr:row>
      <xdr:rowOff>8059</xdr:rowOff>
    </xdr:from>
    <xdr:ext cx="603049" cy="2971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1" name="TextBox 170"/>
            <xdr:cNvSpPr txBox="1"/>
          </xdr:nvSpPr>
          <xdr:spPr>
            <a:xfrm>
              <a:off x="4784725" y="7088505"/>
              <a:ext cx="603250" cy="2971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uk-UA" sz="100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  <m:sub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опал</m:t>
                            </m:r>
                          </m:sub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баз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uk-UA" sz="100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  <m:sub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заг</m:t>
                            </m:r>
                          </m:sub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баз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uk-UA" sz="1000"/>
            </a:p>
          </xdr:txBody>
        </xdr:sp>
      </mc:Choice>
      <mc:Fallback xmlns="" xmlns:r="http://schemas.openxmlformats.org/officeDocument/2006/relationships">
        <xdr:sp>
          <xdr:nvSpPr>
            <xdr:cNvPr id="171" name="TextBox 170"/>
            <xdr:cNvSpPr txBox="1"/>
          </xdr:nvSpPr>
          <xdr:spPr>
            <a:xfrm>
              <a:off x="4784725" y="7088505"/>
              <a:ext cx="603250" cy="2971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𝑄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опал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баз</a:t>
              </a:r>
              <a:r>
                <a:rPr lang="uk-UA" sz="1000">
                  <a:latin typeface="Cambria Math" panose="02040503050406030204" pitchFamily="18" charset="0"/>
                </a:rPr>
                <a:t>⁄</a:t>
              </a:r>
              <a:r>
                <a:rPr lang="en-US" sz="1000" b="0">
                  <a:latin typeface="Cambria Math" panose="02040503050406030204" pitchFamily="18" charset="0"/>
                </a:rPr>
                <a:t>𝑄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заг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баз</a:t>
              </a:r>
              <a:endParaRPr lang="uk-UA" sz="1000"/>
            </a:p>
          </xdr:txBody>
        </xdr:sp>
      </mc:Fallback>
    </mc:AlternateContent>
    <xdr:clientData/>
  </xdr:oneCellAnchor>
  <xdr:oneCellAnchor>
    <xdr:from>
      <xdr:col>4</xdr:col>
      <xdr:colOff>597776</xdr:colOff>
      <xdr:row>27</xdr:row>
      <xdr:rowOff>77817</xdr:rowOff>
    </xdr:from>
    <xdr:ext cx="1037896" cy="263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2" name="TextBox 171"/>
            <xdr:cNvSpPr txBox="1"/>
          </xdr:nvSpPr>
          <xdr:spPr>
            <a:xfrm>
              <a:off x="4711700" y="7863205"/>
              <a:ext cx="103759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m:rPr>
                          <m:sty m:val="p"/>
                        </m:rPr>
                        <a:rPr lang="el-G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δ</m:t>
                      </m:r>
                    </m:e>
                    <m:sub>
                      <m:r>
                        <a:rPr lang="uk-UA" sz="10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  <m:sup>
                      <m:r>
                        <a:rPr lang="uk-UA" sz="1000" b="0" i="1">
                          <a:latin typeface="Cambria Math" panose="02040503050406030204" pitchFamily="18" charset="0"/>
                        </a:rPr>
                        <m:t>1</m:t>
                      </m:r>
                    </m:sup>
                  </m:sSub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*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</m:e>
                    <m:sub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sub>
                    <m:sup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p>
                  </m:sSubSup>
                </m:oMath>
              </a14:m>
              <a:r>
                <a:rPr lang="en-US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+(1-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m:rPr>
                          <m:sty m:val="p"/>
                        </m:rPr>
                        <a:rPr lang="el-G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δ</m:t>
                      </m:r>
                    </m:e>
                    <m:sub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  <m:sup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p>
                  </m:sSubSup>
                </m:oMath>
              </a14:m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72" name="TextBox 171"/>
            <xdr:cNvSpPr txBox="1"/>
          </xdr:nvSpPr>
          <xdr:spPr>
            <a:xfrm>
              <a:off x="4711700" y="7863205"/>
              <a:ext cx="103759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l-GR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δ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1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1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*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</a:t>
              </a:r>
              <a:r>
                <a:rPr lang="uk-UA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</a:t>
              </a:r>
              <a:r>
                <a:rPr lang="uk-UA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+(1-</a:t>
              </a:r>
              <a:r>
                <a:rPr lang="el-GR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δ</a:t>
              </a:r>
              <a:r>
                <a:rPr lang="uk-UA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uk-UA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633147</xdr:colOff>
      <xdr:row>28</xdr:row>
      <xdr:rowOff>65437</xdr:rowOff>
    </xdr:from>
    <xdr:ext cx="834258" cy="1897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3" name="TextBox 172"/>
            <xdr:cNvSpPr txBox="1"/>
          </xdr:nvSpPr>
          <xdr:spPr>
            <a:xfrm>
              <a:off x="4747260" y="8203565"/>
              <a:ext cx="833755" cy="1892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𝑄</m:t>
                      </m:r>
                    </m:e>
                    <m:sub>
                      <m:r>
                        <a:rPr lang="ru-RU" sz="1000" b="0" i="1">
                          <a:latin typeface="Cambria Math" panose="02040503050406030204" pitchFamily="18" charset="0"/>
                        </a:rPr>
                        <m:t>заг</m:t>
                      </m:r>
                    </m:sub>
                    <m:sup>
                      <m:r>
                        <a:rPr lang="uk-UA" sz="1000" b="0" i="1">
                          <a:latin typeface="Cambria Math" panose="02040503050406030204" pitchFamily="18" charset="0"/>
                        </a:rPr>
                        <m:t>факт</m:t>
                      </m:r>
                    </m:sup>
                  </m:sSub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* 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𝐾</m:t>
                      </m:r>
                    </m:e>
                    <m:sub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sub>
                    <m:sup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p>
                  </m:sSubSup>
                </m:oMath>
              </a14:m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73" name="TextBox 172"/>
            <xdr:cNvSpPr txBox="1"/>
          </xdr:nvSpPr>
          <xdr:spPr>
            <a:xfrm>
              <a:off x="4747260" y="8203565"/>
              <a:ext cx="833755" cy="1892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𝑄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ru-RU" sz="1000" b="0">
                  <a:latin typeface="Cambria Math" panose="02040503050406030204" pitchFamily="18" charset="0"/>
                </a:rPr>
                <a:t>заг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факт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* 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uk-UA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</a:t>
              </a:r>
              <a:r>
                <a:rPr lang="uk-UA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532592</xdr:colOff>
      <xdr:row>30</xdr:row>
      <xdr:rowOff>14654</xdr:rowOff>
    </xdr:from>
    <xdr:ext cx="1173626" cy="4205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4" name="TextBox 173"/>
            <xdr:cNvSpPr txBox="1"/>
          </xdr:nvSpPr>
          <xdr:spPr>
            <a:xfrm>
              <a:off x="4646295" y="8990965"/>
              <a:ext cx="1173480" cy="42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uk-UA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Sup>
                        <m:sSubSupPr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𝑈𝐴𝐻</m:t>
                          </m:r>
                        </m:sub>
                        <m:sup>
                          <m:r>
                            <a:rPr lang="uk-UA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і</m:t>
                          </m:r>
                        </m:sup>
                      </m:sSubSup>
                    </m:num>
                    <m:den>
                      <m:sSubSup>
                        <m:sSubSupPr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uk-UA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заг</m:t>
                          </m:r>
                        </m:sub>
                        <m:sup>
                          <m:r>
                            <a:rPr lang="uk-UA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баз</m:t>
                          </m:r>
                        </m:sup>
                      </m:sSubSup>
                    </m:den>
                  </m:f>
                  <m:r>
                    <a:rPr lang="uk-UA" sz="12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uk-UA" sz="12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100</m:t>
                  </m:r>
                </m:oMath>
              </a14:m>
              <a:r>
                <a:rPr lang="uk-UA" sz="1000">
                  <a:latin typeface="+mn-lt"/>
                  <a:cs typeface="Times New Roman" panose="02020603050405020304" pitchFamily="18" charset="0"/>
                </a:rPr>
                <a:t>%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174" name="TextBox 173"/>
            <xdr:cNvSpPr txBox="1"/>
          </xdr:nvSpPr>
          <xdr:spPr>
            <a:xfrm>
              <a:off x="4646295" y="8990965"/>
              <a:ext cx="1173480" cy="42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𝑄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𝑈𝐴𝐻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і</a:t>
              </a:r>
              <a:r>
                <a:rPr lang="uk-UA" sz="1200">
                  <a:latin typeface="Cambria Math" panose="02040503050406030204" pitchFamily="18" charset="0"/>
                  <a:ea typeface="Cambria Math" panose="02040503050406030204" pitchFamily="18" charset="0"/>
                </a:rPr>
                <a:t>/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𝑄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заг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баз</a:t>
              </a:r>
              <a:r>
                <a:rPr lang="uk-UA" sz="120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uk-UA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r>
                <a:rPr lang="uk-UA" sz="1000">
                  <a:latin typeface="+mn-lt"/>
                  <a:cs typeface="Times New Roman" panose="02020603050405020304" pitchFamily="18" charset="0"/>
                </a:rPr>
                <a:t>%</a:t>
              </a:r>
              <a:endParaRPr lang="uk-UA" sz="1000">
                <a:latin typeface="+mn-lt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417635</xdr:colOff>
      <xdr:row>29</xdr:row>
      <xdr:rowOff>51289</xdr:rowOff>
    </xdr:from>
    <xdr:ext cx="1164981" cy="2204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5" name="TextBox 174"/>
            <xdr:cNvSpPr txBox="1"/>
          </xdr:nvSpPr>
          <xdr:spPr>
            <a:xfrm>
              <a:off x="4531360" y="8691880"/>
              <a:ext cx="1165225" cy="2203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𝑄</m:t>
                        </m:r>
                      </m:e>
                      <m:sub>
                        <m: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заг</m:t>
                        </m:r>
                      </m:sub>
                      <m:sup>
                        <m:r>
                          <a:rPr lang="ru-RU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баз.</m:t>
                        </m:r>
                      </m:sup>
                    </m:sSubSup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bSup>
                      <m:sSub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факт. скор.</m:t>
                        </m:r>
                      </m:sup>
                    </m:sSubSup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75" name="TextBox 174"/>
            <xdr:cNvSpPr txBox="1"/>
          </xdr:nvSpPr>
          <xdr:spPr>
            <a:xfrm>
              <a:off x="4531360" y="8691880"/>
              <a:ext cx="1165225" cy="2203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𝑄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заг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ru-RU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баз.</a:t>
              </a:r>
              <a:r>
                <a:rPr lang="en-US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en-US" sz="1200" b="0">
                  <a:latin typeface="Cambria Math" panose="02040503050406030204" pitchFamily="18" charset="0"/>
                </a:rPr>
                <a:t>𝑄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ru-RU" sz="1200" b="0">
                  <a:latin typeface="Cambria Math" panose="02040503050406030204" pitchFamily="18" charset="0"/>
                </a:rPr>
                <a:t>заг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ru-RU" sz="1200" b="0">
                  <a:latin typeface="Cambria Math" panose="02040503050406030204" pitchFamily="18" charset="0"/>
                </a:rPr>
                <a:t>факт. скор.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671146</xdr:colOff>
      <xdr:row>26</xdr:row>
      <xdr:rowOff>8059</xdr:rowOff>
    </xdr:from>
    <xdr:ext cx="741357" cy="2884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6" name="TextBox 175"/>
            <xdr:cNvSpPr txBox="1"/>
          </xdr:nvSpPr>
          <xdr:spPr>
            <a:xfrm>
              <a:off x="4784725" y="7488555"/>
              <a:ext cx="741680" cy="288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uk-UA" sz="10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uk-UA" sz="10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uk-UA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ГД</m:t>
                            </m:r>
                          </m:e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баз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uk-UA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uk-UA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ГД</m:t>
                            </m:r>
                          </m:e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факт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uk-UA" sz="10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76" name="TextBox 175"/>
            <xdr:cNvSpPr txBox="1"/>
          </xdr:nvSpPr>
          <xdr:spPr>
            <a:xfrm>
              <a:off x="4784725" y="7488555"/>
              <a:ext cx="741680" cy="288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000" b="0">
                  <a:latin typeface="Cambria Math" panose="02040503050406030204" pitchFamily="18" charset="0"/>
                  <a:ea typeface="Cambria Math" panose="02040503050406030204" pitchFamily="18" charset="0"/>
                </a:rPr>
                <a:t>ГД</a:t>
              </a:r>
              <a:r>
                <a:rPr lang="uk-UA" sz="100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  <a:ea typeface="Cambria Math" panose="02040503050406030204" pitchFamily="18" charset="0"/>
                </a:rPr>
                <a:t>баз</a:t>
              </a:r>
              <a:r>
                <a:rPr lang="uk-UA" sz="1000">
                  <a:latin typeface="Cambria Math" panose="02040503050406030204" pitchFamily="18" charset="0"/>
                  <a:ea typeface="Cambria Math" panose="02040503050406030204" pitchFamily="18" charset="0"/>
                </a:rPr>
                <a:t>⁄</a:t>
              </a:r>
              <a:r>
                <a:rPr lang="uk-UA" sz="1000" b="0">
                  <a:latin typeface="Cambria Math" panose="02040503050406030204" pitchFamily="18" charset="0"/>
                  <a:ea typeface="Cambria Math" panose="02040503050406030204" pitchFamily="18" charset="0"/>
                </a:rPr>
                <a:t>ГД</a:t>
              </a:r>
              <a:r>
                <a:rPr lang="uk-UA" sz="1000" b="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  <a:ea typeface="Cambria Math" panose="02040503050406030204" pitchFamily="18" charset="0"/>
                </a:rPr>
                <a:t>факт</a:t>
              </a:r>
              <a:endParaRPr lang="uk-UA" sz="10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305997</xdr:colOff>
      <xdr:row>21</xdr:row>
      <xdr:rowOff>75232</xdr:rowOff>
    </xdr:from>
    <xdr:ext cx="350352" cy="2027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/>
            <xdr:cNvSpPr txBox="1"/>
          </xdr:nvSpPr>
          <xdr:spPr>
            <a:xfrm>
              <a:off x="2940685" y="5888990"/>
              <a:ext cx="350520" cy="2025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Т</m:t>
                        </m:r>
                      </m:e>
                      <m:sub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факт</m:t>
                        </m:r>
                      </m:sub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і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31" name="TextBox 30"/>
            <xdr:cNvSpPr txBox="1"/>
          </xdr:nvSpPr>
          <xdr:spPr>
            <a:xfrm>
              <a:off x="2940685" y="5888990"/>
              <a:ext cx="350520" cy="2025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Т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uk-UA" sz="1100" b="0">
                  <a:latin typeface="Cambria Math" panose="02040503050406030204" pitchFamily="18" charset="0"/>
                </a:rPr>
                <a:t>факт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і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4</xdr:col>
      <xdr:colOff>542925</xdr:colOff>
      <xdr:row>31</xdr:row>
      <xdr:rowOff>104775</xdr:rowOff>
    </xdr:from>
    <xdr:ext cx="942975" cy="2027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/>
            <xdr:cNvSpPr txBox="1"/>
          </xdr:nvSpPr>
          <xdr:spPr>
            <a:xfrm>
              <a:off x="4657090" y="9481185"/>
              <a:ext cx="942975" cy="2025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𝑄</m:t>
                      </m:r>
                    </m:e>
                    <m:sub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𝑈𝐴𝐻</m:t>
                      </m:r>
                    </m:sub>
                    <m:sup>
                      <m:r>
                        <a:rPr lang="uk-UA" sz="1000" b="0" i="1">
                          <a:latin typeface="Cambria Math" panose="02040503050406030204" pitchFamily="18" charset="0"/>
                        </a:rPr>
                        <m:t>і</m:t>
                      </m:r>
                    </m:sup>
                  </m:sSubSup>
                  <m:r>
                    <a:rPr lang="uk-UA" sz="1000" b="0" i="0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* 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Т</m:t>
                      </m:r>
                    </m:e>
                    <m:sub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факт</m:t>
                      </m:r>
                    </m:sub>
                    <m:sup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і</m:t>
                      </m:r>
                    </m:sup>
                  </m:sSubSup>
                </m:oMath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32" name="TextBox 31"/>
            <xdr:cNvSpPr txBox="1"/>
          </xdr:nvSpPr>
          <xdr:spPr>
            <a:xfrm>
              <a:off x="4657090" y="9481185"/>
              <a:ext cx="942975" cy="2025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𝑄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en-US" sz="1000" b="0">
                  <a:latin typeface="Cambria Math" panose="02040503050406030204" pitchFamily="18" charset="0"/>
                </a:rPr>
                <a:t>𝑈𝐴𝐻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і</a:t>
              </a:r>
              <a:r>
                <a:rPr lang="uk-UA" sz="1000" b="0">
                  <a:latin typeface="Cambria Math" panose="02040503050406030204" pitchFamily="18" charset="0"/>
                </a:rPr>
                <a:t> 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* 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Т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факт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і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114300</xdr:colOff>
      <xdr:row>31</xdr:row>
      <xdr:rowOff>95250</xdr:rowOff>
    </xdr:from>
    <xdr:ext cx="564173" cy="1642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/>
            <xdr:cNvSpPr txBox="1"/>
          </xdr:nvSpPr>
          <xdr:spPr>
            <a:xfrm>
              <a:off x="2749550" y="9471660"/>
              <a:ext cx="563880" cy="163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Δ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𝑈𝐴𝐻</m:t>
                        </m:r>
                      </m:sub>
                      <m:sup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і</m:t>
                        </m:r>
                      </m:sup>
                    </m:sSubSup>
                    <m:r>
                      <a:rPr lang="uk-UA" sz="1000" b="0" i="0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34" name="TextBox 33"/>
            <xdr:cNvSpPr txBox="1"/>
          </xdr:nvSpPr>
          <xdr:spPr>
            <a:xfrm>
              <a:off x="2749550" y="9471660"/>
              <a:ext cx="563880" cy="163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Δ</a:t>
              </a:r>
              <a:r>
                <a:rPr lang="en-US" sz="1000" b="0">
                  <a:latin typeface="Cambria Math" panose="02040503050406030204" pitchFamily="18" charset="0"/>
                </a:rPr>
                <a:t>𝑄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en-US" sz="1000" b="0">
                  <a:latin typeface="Cambria Math" panose="02040503050406030204" pitchFamily="18" charset="0"/>
                </a:rPr>
                <a:t>𝑈𝐴𝐻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і</a:t>
              </a:r>
              <a:r>
                <a:rPr lang="uk-UA" sz="1000" b="0">
                  <a:latin typeface="Cambria Math" panose="02040503050406030204" pitchFamily="18" charset="0"/>
                </a:rPr>
                <a:t> 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168520</xdr:colOff>
      <xdr:row>8</xdr:row>
      <xdr:rowOff>73301</xdr:rowOff>
    </xdr:from>
    <xdr:ext cx="428022" cy="1595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803525" y="2162810"/>
              <a:ext cx="427990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баз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" name="TextBox 1"/>
            <xdr:cNvSpPr txBox="1"/>
          </xdr:nvSpPr>
          <xdr:spPr>
            <a:xfrm>
              <a:off x="2803525" y="2162810"/>
              <a:ext cx="427990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ru-RU" sz="1000" b="0">
                  <a:latin typeface="Cambria Math" panose="02040503050406030204" pitchFamily="18" charset="0"/>
                </a:rPr>
                <a:t>заг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баз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168519</xdr:colOff>
      <xdr:row>9</xdr:row>
      <xdr:rowOff>50524</xdr:rowOff>
    </xdr:from>
    <xdr:ext cx="448727" cy="1836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803525" y="2435225"/>
              <a:ext cx="448945" cy="183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3" name="TextBox 2"/>
            <xdr:cNvSpPr txBox="1"/>
          </xdr:nvSpPr>
          <xdr:spPr>
            <a:xfrm>
              <a:off x="2803525" y="2435225"/>
              <a:ext cx="448945" cy="183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ru-RU" sz="1000" b="0">
                  <a:latin typeface="Cambria Math" panose="02040503050406030204" pitchFamily="18" charset="0"/>
                </a:rPr>
                <a:t>заг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факт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335202</xdr:colOff>
      <xdr:row>11</xdr:row>
      <xdr:rowOff>78441</xdr:rowOff>
    </xdr:from>
    <xdr:ext cx="252377" cy="1595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2969895" y="2987040"/>
              <a:ext cx="252730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𝑛</m:t>
                      </m:r>
                    </m:e>
                    <m:sup>
                      <m:r>
                        <a:rPr lang="ru-RU" sz="1000" b="0" i="1">
                          <a:latin typeface="Cambria Math" panose="02040503050406030204" pitchFamily="18" charset="0"/>
                        </a:rPr>
                        <m:t>баз</m:t>
                      </m:r>
                    </m:sup>
                  </m:s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4" name="TextBox 3"/>
            <xdr:cNvSpPr txBox="1"/>
          </xdr:nvSpPr>
          <xdr:spPr>
            <a:xfrm>
              <a:off x="2969895" y="2987040"/>
              <a:ext cx="252730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баз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310744</xdr:colOff>
      <xdr:row>12</xdr:row>
      <xdr:rowOff>87601</xdr:rowOff>
    </xdr:from>
    <xdr:ext cx="321306" cy="1596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2945765" y="3262630"/>
              <a:ext cx="321310" cy="1600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𝑛</m:t>
                      </m:r>
                    </m:e>
                    <m:sup>
                      <m:r>
                        <a:rPr lang="ru-RU" sz="1000" b="0" i="1">
                          <a:latin typeface="Cambria Math" panose="02040503050406030204" pitchFamily="18" charset="0"/>
                        </a:rPr>
                        <m:t>факт</m:t>
                      </m:r>
                    </m:sup>
                  </m:s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5" name="TextBox 4"/>
            <xdr:cNvSpPr txBox="1"/>
          </xdr:nvSpPr>
          <xdr:spPr>
            <a:xfrm>
              <a:off x="2945765" y="3262630"/>
              <a:ext cx="321310" cy="1600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факт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300404</xdr:colOff>
      <xdr:row>14</xdr:row>
      <xdr:rowOff>70147</xdr:rowOff>
    </xdr:from>
    <xdr:ext cx="307648" cy="1821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2935605" y="3750310"/>
              <a:ext cx="307340" cy="1822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зовн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баз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6" name="TextBox 5"/>
            <xdr:cNvSpPr txBox="1"/>
          </xdr:nvSpPr>
          <xdr:spPr>
            <a:xfrm>
              <a:off x="2935605" y="3750310"/>
              <a:ext cx="307340" cy="1822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>
                  <a:latin typeface="Cambria Math" panose="02040503050406030204" pitchFamily="18" charset="0"/>
                </a:rPr>
                <a:t>𝑡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uk-UA" sz="1100" b="0">
                  <a:latin typeface="Cambria Math" panose="02040503050406030204" pitchFamily="18" charset="0"/>
                </a:rPr>
                <a:t>зовн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ru-RU" sz="1100" b="0">
                  <a:latin typeface="Cambria Math" panose="02040503050406030204" pitchFamily="18" charset="0"/>
                </a:rPr>
                <a:t>баз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295179</xdr:colOff>
      <xdr:row>15</xdr:row>
      <xdr:rowOff>52690</xdr:rowOff>
    </xdr:from>
    <xdr:ext cx="330347" cy="2049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2929890" y="4027805"/>
              <a:ext cx="330835" cy="2051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зовн</m:t>
                        </m:r>
                      </m:sub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7" name="TextBox 6"/>
            <xdr:cNvSpPr txBox="1"/>
          </xdr:nvSpPr>
          <xdr:spPr>
            <a:xfrm>
              <a:off x="2929890" y="4027805"/>
              <a:ext cx="330835" cy="2051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>
                  <a:latin typeface="Cambria Math" panose="02040503050406030204" pitchFamily="18" charset="0"/>
                </a:rPr>
                <a:t>𝑡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uk-UA" sz="1100" b="0">
                  <a:latin typeface="Cambria Math" panose="02040503050406030204" pitchFamily="18" charset="0"/>
                </a:rPr>
                <a:t>зовн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факт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313208</xdr:colOff>
      <xdr:row>17</xdr:row>
      <xdr:rowOff>69168</xdr:rowOff>
    </xdr:from>
    <xdr:ext cx="254493" cy="1821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2948305" y="4615815"/>
              <a:ext cx="254635" cy="1822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вн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баз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8" name="TextBox 7"/>
            <xdr:cNvSpPr txBox="1"/>
          </xdr:nvSpPr>
          <xdr:spPr>
            <a:xfrm>
              <a:off x="2948305" y="4615815"/>
              <a:ext cx="254635" cy="1822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>
                  <a:latin typeface="Cambria Math" panose="02040503050406030204" pitchFamily="18" charset="0"/>
                </a:rPr>
                <a:t>𝑡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ru-RU" sz="1100" b="0">
                  <a:latin typeface="Cambria Math" panose="02040503050406030204" pitchFamily="18" charset="0"/>
                </a:rPr>
                <a:t>вн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ru-RU" sz="1100" b="0">
                  <a:latin typeface="Cambria Math" panose="02040503050406030204" pitchFamily="18" charset="0"/>
                </a:rPr>
                <a:t>баз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305997</xdr:colOff>
      <xdr:row>18</xdr:row>
      <xdr:rowOff>101508</xdr:rowOff>
    </xdr:from>
    <xdr:ext cx="330347" cy="2049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2940685" y="4943475"/>
              <a:ext cx="330835" cy="2051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вн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9" name="TextBox 8"/>
            <xdr:cNvSpPr txBox="1"/>
          </xdr:nvSpPr>
          <xdr:spPr>
            <a:xfrm>
              <a:off x="2940685" y="4943475"/>
              <a:ext cx="330835" cy="2051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>
                  <a:latin typeface="Cambria Math" panose="02040503050406030204" pitchFamily="18" charset="0"/>
                </a:rPr>
                <a:t>𝑡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ru-RU" sz="1100" b="0">
                  <a:latin typeface="Cambria Math" panose="02040503050406030204" pitchFamily="18" charset="0"/>
                </a:rPr>
                <a:t>вн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ru-RU" sz="1100" b="0">
                  <a:latin typeface="Cambria Math" panose="02040503050406030204" pitchFamily="18" charset="0"/>
                </a:rPr>
                <a:t>факт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139212</xdr:colOff>
      <xdr:row>19</xdr:row>
      <xdr:rowOff>117230</xdr:rowOff>
    </xdr:from>
    <xdr:ext cx="433580" cy="16761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2774315" y="5264150"/>
              <a:ext cx="433705" cy="167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ОП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баз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0" name="TextBox 9"/>
            <xdr:cNvSpPr txBox="1"/>
          </xdr:nvSpPr>
          <xdr:spPr>
            <a:xfrm>
              <a:off x="2774315" y="5264150"/>
              <a:ext cx="433705" cy="167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ru-RU" sz="1000" b="0">
                  <a:latin typeface="Cambria Math" panose="02040503050406030204" pitchFamily="18" charset="0"/>
                </a:rPr>
                <a:t>ОП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баз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295604</xdr:colOff>
      <xdr:row>20</xdr:row>
      <xdr:rowOff>93529</xdr:rowOff>
    </xdr:from>
    <xdr:ext cx="316672" cy="21775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2930525" y="5583555"/>
              <a:ext cx="316865" cy="2178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sSup>
                          <m:sSupPr>
                            <m:ctrlPr>
                              <a:rPr lang="uk-UA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ГД</m:t>
                            </m:r>
                          </m:e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баз</m:t>
                            </m:r>
                          </m:sup>
                        </m:sSup>
                      </m:e>
                      <m:sub/>
                      <m:sup/>
                    </m:sSubSup>
                  </m:oMath>
                </m:oMathPara>
              </a14:m>
              <a:endParaRPr lang="ru-RU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1" name="TextBox 10"/>
            <xdr:cNvSpPr txBox="1"/>
          </xdr:nvSpPr>
          <xdr:spPr>
            <a:xfrm>
              <a:off x="2930525" y="5583555"/>
              <a:ext cx="316865" cy="2178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uk-UA" sz="1000" b="0">
                  <a:latin typeface="Cambria Math" panose="02040503050406030204" pitchFamily="18" charset="0"/>
                </a:rPr>
                <a:t> </a:t>
              </a:r>
              <a:r>
                <a:rPr lang="uk-UA" sz="1000" b="0">
                  <a:latin typeface="Cambria Math" panose="02040503050406030204" pitchFamily="18" charset="0"/>
                </a:rPr>
                <a:t>ГД</a:t>
              </a:r>
              <a:r>
                <a:rPr lang="uk-UA" sz="1000" b="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баз</a:t>
              </a:r>
              <a:r>
                <a:rPr lang="ru-RU" sz="1000">
                  <a:latin typeface="Cambria Math" panose="02040503050406030204" pitchFamily="18" charset="0"/>
                </a:rPr>
                <a:t>_</a:t>
              </a:r>
              <a:r>
                <a:rPr lang="ru-RU" sz="1000">
                  <a:latin typeface="Cambria Math" panose="02040503050406030204" pitchFamily="18" charset="0"/>
                </a:rPr>
                <a:t>^</a:t>
              </a:r>
              <a:endParaRPr lang="ru-RU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275896</xdr:colOff>
      <xdr:row>30</xdr:row>
      <xdr:rowOff>0</xdr:rowOff>
    </xdr:from>
    <xdr:ext cx="366346" cy="263769"/>
    <xdr:sp macro="" textlink="">
      <xdr:nvSpPr>
        <xdr:cNvPr id="12" name="TextBox 11"/>
        <xdr:cNvSpPr txBox="1"/>
      </xdr:nvSpPr>
      <xdr:spPr>
        <a:xfrm>
          <a:off x="2910840" y="8884920"/>
          <a:ext cx="36639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uk-UA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2</xdr:col>
      <xdr:colOff>275896</xdr:colOff>
      <xdr:row>30</xdr:row>
      <xdr:rowOff>0</xdr:rowOff>
    </xdr:from>
    <xdr:ext cx="366346" cy="263769"/>
    <xdr:sp macro="" textlink="">
      <xdr:nvSpPr>
        <xdr:cNvPr id="13" name="TextBox 12"/>
        <xdr:cNvSpPr txBox="1"/>
      </xdr:nvSpPr>
      <xdr:spPr>
        <a:xfrm>
          <a:off x="2910840" y="8884920"/>
          <a:ext cx="36639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uk-UA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2</xdr:col>
      <xdr:colOff>87924</xdr:colOff>
      <xdr:row>23</xdr:row>
      <xdr:rowOff>106082</xdr:rowOff>
    </xdr:from>
    <xdr:ext cx="625816" cy="1836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2722880" y="6558280"/>
              <a:ext cx="626110" cy="183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Δ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4" name="TextBox 13"/>
            <xdr:cNvSpPr txBox="1"/>
          </xdr:nvSpPr>
          <xdr:spPr>
            <a:xfrm>
              <a:off x="2722880" y="6558280"/>
              <a:ext cx="626110" cy="183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Δ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ru-RU" sz="1000" b="0">
                  <a:latin typeface="Cambria Math" panose="02040503050406030204" pitchFamily="18" charset="0"/>
                </a:rPr>
                <a:t>заг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факт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249621</xdr:colOff>
      <xdr:row>24</xdr:row>
      <xdr:rowOff>95252</xdr:rowOff>
    </xdr:from>
    <xdr:ext cx="446118" cy="1832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>
            <a:xfrm>
              <a:off x="2884805" y="6909435"/>
              <a:ext cx="445770" cy="1828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  </m:t>
                        </m:r>
                        <m:sSup>
                          <m:sSupPr>
                            <m:ctrlPr>
                              <a:rPr lang="uk-UA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ГД</m:t>
                            </m:r>
                          </m:e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факт</m:t>
                            </m:r>
                          </m:sup>
                        </m:sSup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  </m:t>
                        </m:r>
                      </m:e>
                      <m:sub/>
                      <m:sup/>
                    </m:sSubSup>
                  </m:oMath>
                </m:oMathPara>
              </a14:m>
              <a:endParaRPr lang="ru-RU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5" name="TextBox 14"/>
            <xdr:cNvSpPr txBox="1"/>
          </xdr:nvSpPr>
          <xdr:spPr>
            <a:xfrm>
              <a:off x="2884805" y="6909435"/>
              <a:ext cx="445770" cy="1828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uk-UA" sz="1000" b="0">
                  <a:latin typeface="Cambria Math" panose="02040503050406030204" pitchFamily="18" charset="0"/>
                </a:rPr>
                <a:t>  </a:t>
              </a:r>
              <a:r>
                <a:rPr lang="uk-UA" sz="1000" b="0">
                  <a:latin typeface="Cambria Math" panose="02040503050406030204" pitchFamily="18" charset="0"/>
                </a:rPr>
                <a:t>ГД</a:t>
              </a:r>
              <a:r>
                <a:rPr lang="uk-UA" sz="1000" b="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факт</a:t>
              </a:r>
              <a:r>
                <a:rPr lang="uk-UA" sz="1000" b="0">
                  <a:latin typeface="Cambria Math" panose="02040503050406030204" pitchFamily="18" charset="0"/>
                </a:rPr>
                <a:t>  </a:t>
              </a:r>
              <a:r>
                <a:rPr lang="ru-RU" sz="1000">
                  <a:latin typeface="Cambria Math" panose="02040503050406030204" pitchFamily="18" charset="0"/>
                </a:rPr>
                <a:t>_</a:t>
              </a:r>
              <a:r>
                <a:rPr lang="ru-RU" sz="1000">
                  <a:latin typeface="Cambria Math" panose="02040503050406030204" pitchFamily="18" charset="0"/>
                </a:rPr>
                <a:t>^</a:t>
              </a:r>
              <a:endParaRPr lang="ru-RU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360423</xdr:colOff>
      <xdr:row>25</xdr:row>
      <xdr:rowOff>127363</xdr:rowOff>
    </xdr:from>
    <xdr:ext cx="145136" cy="1730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/>
            <xdr:cNvSpPr txBox="1"/>
          </xdr:nvSpPr>
          <xdr:spPr>
            <a:xfrm>
              <a:off x="2995295" y="7284085"/>
              <a:ext cx="145415" cy="1733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m:rPr>
                          <m:sty m:val="p"/>
                        </m:rPr>
                        <a:rPr lang="el-G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δ</m:t>
                      </m:r>
                    </m:e>
                    <m:sub>
                      <m:r>
                        <a:rPr lang="uk-UA" sz="10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  <m:sup>
                      <m:r>
                        <a:rPr lang="uk-UA" sz="1000" b="0" i="1">
                          <a:latin typeface="Cambria Math" panose="02040503050406030204" pitchFamily="18" charset="0"/>
                        </a:rPr>
                        <m:t>1</m:t>
                      </m:r>
                    </m:sup>
                  </m:sSub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16" name="TextBox 15"/>
            <xdr:cNvSpPr txBox="1"/>
          </xdr:nvSpPr>
          <xdr:spPr>
            <a:xfrm>
              <a:off x="2995295" y="7284085"/>
              <a:ext cx="145415" cy="1733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l-GR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δ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1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1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366095</xdr:colOff>
      <xdr:row>26</xdr:row>
      <xdr:rowOff>96481</xdr:rowOff>
    </xdr:from>
    <xdr:ext cx="139464" cy="1892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/>
            <xdr:cNvSpPr txBox="1"/>
          </xdr:nvSpPr>
          <xdr:spPr>
            <a:xfrm>
              <a:off x="3001010" y="7653020"/>
              <a:ext cx="139700" cy="189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𝑘</m:t>
                      </m:r>
                    </m:e>
                    <m:sub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𝑡</m:t>
                      </m:r>
                    </m:sub>
                    <m:sup>
                      <m:r>
                        <a:rPr lang="uk-UA" sz="1000" b="0" i="1">
                          <a:latin typeface="Cambria Math" panose="02040503050406030204" pitchFamily="18" charset="0"/>
                        </a:rPr>
                        <m:t>1</m:t>
                      </m:r>
                    </m:sup>
                  </m:sSub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17" name="TextBox 16"/>
            <xdr:cNvSpPr txBox="1"/>
          </xdr:nvSpPr>
          <xdr:spPr>
            <a:xfrm>
              <a:off x="3001010" y="7653020"/>
              <a:ext cx="139700" cy="189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𝑘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en-US" sz="1000" b="0">
                  <a:latin typeface="Cambria Math" panose="02040503050406030204" pitchFamily="18" charset="0"/>
                </a:rPr>
                <a:t>𝑡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1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333972</xdr:colOff>
      <xdr:row>27</xdr:row>
      <xdr:rowOff>64036</xdr:rowOff>
    </xdr:from>
    <xdr:ext cx="178913" cy="1997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/>
            <xdr:cNvSpPr txBox="1"/>
          </xdr:nvSpPr>
          <xdr:spPr>
            <a:xfrm>
              <a:off x="2968625" y="7925435"/>
              <a:ext cx="179070" cy="2000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𝐾</m:t>
                      </m:r>
                    </m:e>
                    <m:sub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𝑡</m:t>
                      </m:r>
                    </m:sub>
                    <m:sup>
                      <m:r>
                        <a:rPr lang="uk-UA" sz="1000" b="0" i="1">
                          <a:latin typeface="Cambria Math" panose="02040503050406030204" pitchFamily="18" charset="0"/>
                        </a:rPr>
                        <m:t>1</m:t>
                      </m:r>
                    </m:sup>
                  </m:sSub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18" name="TextBox 17"/>
            <xdr:cNvSpPr txBox="1"/>
          </xdr:nvSpPr>
          <xdr:spPr>
            <a:xfrm>
              <a:off x="2968625" y="7925435"/>
              <a:ext cx="179070" cy="2000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𝐾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en-US" sz="1000" b="0">
                  <a:latin typeface="Cambria Math" panose="02040503050406030204" pitchFamily="18" charset="0"/>
                </a:rPr>
                <a:t>𝑡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1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91966</xdr:colOff>
      <xdr:row>28</xdr:row>
      <xdr:rowOff>91966</xdr:rowOff>
    </xdr:from>
    <xdr:ext cx="727488" cy="1836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/>
            <xdr:cNvSpPr txBox="1"/>
          </xdr:nvSpPr>
          <xdr:spPr>
            <a:xfrm>
              <a:off x="2726690" y="8305800"/>
              <a:ext cx="727710" cy="184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факт. кор.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9" name="TextBox 18"/>
            <xdr:cNvSpPr txBox="1"/>
          </xdr:nvSpPr>
          <xdr:spPr>
            <a:xfrm>
              <a:off x="2726690" y="8305800"/>
              <a:ext cx="727710" cy="184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заг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факт. кор.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275896</xdr:colOff>
      <xdr:row>30</xdr:row>
      <xdr:rowOff>0</xdr:rowOff>
    </xdr:from>
    <xdr:ext cx="366346" cy="263769"/>
    <xdr:sp macro="" textlink="">
      <xdr:nvSpPr>
        <xdr:cNvPr id="20" name="TextBox 19"/>
        <xdr:cNvSpPr txBox="1"/>
      </xdr:nvSpPr>
      <xdr:spPr>
        <a:xfrm>
          <a:off x="2910840" y="8884920"/>
          <a:ext cx="36639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uk-UA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2</xdr:col>
      <xdr:colOff>210205</xdr:colOff>
      <xdr:row>30</xdr:row>
      <xdr:rowOff>105104</xdr:rowOff>
    </xdr:from>
    <xdr:ext cx="420415" cy="251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2845435" y="8989695"/>
              <a:ext cx="420370" cy="2514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l-GR" sz="1000" i="1">
                            <a:latin typeface="Cambria Math" panose="02040503050406030204" pitchFamily="18" charset="0"/>
                          </a:rPr>
                          <m:t>δ</m:t>
                        </m:r>
                      </m:e>
                      <m:sup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1" name="TextBox 20"/>
            <xdr:cNvSpPr txBox="1"/>
          </xdr:nvSpPr>
          <xdr:spPr>
            <a:xfrm>
              <a:off x="2845435" y="8989695"/>
              <a:ext cx="420370" cy="2514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l-GR" sz="1000">
                  <a:latin typeface="Cambria Math" panose="02040503050406030204" pitchFamily="18" charset="0"/>
                </a:rPr>
                <a:t>δ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факт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219807</xdr:colOff>
      <xdr:row>29</xdr:row>
      <xdr:rowOff>80596</xdr:rowOff>
    </xdr:from>
    <xdr:ext cx="564173" cy="1642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/>
            <xdr:cNvSpPr txBox="1"/>
          </xdr:nvSpPr>
          <xdr:spPr>
            <a:xfrm>
              <a:off x="2854960" y="8629650"/>
              <a:ext cx="563880" cy="1644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𝑈𝐴𝐻</m:t>
                        </m:r>
                      </m:sub>
                      <m:sup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і</m:t>
                        </m:r>
                      </m:sup>
                    </m:sSubSup>
                    <m:r>
                      <a:rPr lang="uk-UA" sz="1000" b="0" i="0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2" name="TextBox 21"/>
            <xdr:cNvSpPr txBox="1"/>
          </xdr:nvSpPr>
          <xdr:spPr>
            <a:xfrm>
              <a:off x="2854960" y="8629650"/>
              <a:ext cx="563880" cy="1644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en-US" sz="1000" b="0">
                  <a:latin typeface="Cambria Math" panose="02040503050406030204" pitchFamily="18" charset="0"/>
                </a:rPr>
                <a:t>𝑈𝐴𝐻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і</a:t>
              </a:r>
              <a:r>
                <a:rPr lang="uk-UA" sz="1000" b="0">
                  <a:latin typeface="Cambria Math" panose="02040503050406030204" pitchFamily="18" charset="0"/>
                </a:rPr>
                <a:t> 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556846</xdr:colOff>
      <xdr:row>24</xdr:row>
      <xdr:rowOff>87923</xdr:rowOff>
    </xdr:from>
    <xdr:ext cx="1208943" cy="1930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/>
            <xdr:cNvSpPr txBox="1"/>
          </xdr:nvSpPr>
          <xdr:spPr>
            <a:xfrm>
              <a:off x="4670425" y="6901815"/>
              <a:ext cx="1209040" cy="1930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uk-UA" sz="1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en-US" sz="10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</m:t>
                      </m:r>
                    </m:e>
                    <m:sup>
                      <m:r>
                        <a:rPr lang="uk-UA" sz="10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факт</m:t>
                      </m:r>
                    </m:sup>
                  </m:sSup>
                  <m:r>
                    <a:rPr lang="ru-RU" sz="1000" b="0" i="1">
                      <a:latin typeface="Cambria Math" panose="02040503050406030204" pitchFamily="18" charset="0"/>
                    </a:rPr>
                    <m:t>(</m:t>
                  </m:r>
                  <m:sSubSup>
                    <m:sSubSupPr>
                      <m:ctrlPr>
                        <a:rPr lang="el-GR" sz="10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𝑡</m:t>
                      </m:r>
                    </m:e>
                    <m:sub>
                      <m:r>
                        <a:rPr lang="uk-UA" sz="1000" b="0" i="1">
                          <a:latin typeface="Cambria Math" panose="02040503050406030204" pitchFamily="18" charset="0"/>
                        </a:rPr>
                        <m:t>вн</m:t>
                      </m:r>
                    </m:sub>
                    <m:sup>
                      <m:r>
                        <a:rPr lang="uk-UA" sz="1000" b="0" i="1">
                          <a:latin typeface="Cambria Math" panose="02040503050406030204" pitchFamily="18" charset="0"/>
                        </a:rPr>
                        <m:t>факт</m:t>
                      </m:r>
                    </m:sup>
                  </m:sSubSup>
                </m:oMath>
              </a14:m>
              <a:r>
                <a:rPr lang="ru-RU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- </a:t>
              </a:r>
              <a14:m>
                <m:oMath xmlns:m="http://schemas.openxmlformats.org/officeDocument/2006/math">
                  <m:sSubSup>
                    <m:sSubSupPr>
                      <m:ctrlPr>
                        <a:rPr lang="el-GR" sz="10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en-US" sz="10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e>
                    <m:sub>
                      <m:r>
                        <a:rPr lang="uk-UA" sz="10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ЗП</m:t>
                      </m:r>
                    </m:sub>
                    <m:sup>
                      <m:r>
                        <a:rPr lang="uk-UA" sz="10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факт</m:t>
                      </m:r>
                    </m:sup>
                  </m:sSubSup>
                </m:oMath>
              </a14:m>
              <a:r>
                <a:rPr lang="ru-RU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)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23" name="TextBox 22"/>
            <xdr:cNvSpPr txBox="1"/>
          </xdr:nvSpPr>
          <xdr:spPr>
            <a:xfrm>
              <a:off x="4670425" y="6901815"/>
              <a:ext cx="1209040" cy="1930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lang="uk-UA" sz="1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uk-UA" sz="1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факт</a:t>
              </a:r>
              <a:r>
                <a:rPr lang="ru-RU" sz="1000" b="0">
                  <a:latin typeface="Cambria Math" panose="02040503050406030204" pitchFamily="18" charset="0"/>
                </a:rPr>
                <a:t>(</a:t>
              </a:r>
              <a:r>
                <a:rPr lang="en-US" sz="1000" b="0">
                  <a:latin typeface="Cambria Math" panose="02040503050406030204" pitchFamily="18" charset="0"/>
                </a:rPr>
                <a:t>𝑡</a:t>
              </a:r>
              <a:r>
                <a:rPr lang="el-GR" sz="1000" b="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вн</a:t>
              </a:r>
              <a:r>
                <a:rPr lang="el-GR" sz="1000" b="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факт</a:t>
              </a:r>
              <a:r>
                <a:rPr lang="ru-RU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- </a:t>
              </a:r>
              <a:r>
                <a:rPr lang="en-US" sz="1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</a:t>
              </a:r>
              <a:r>
                <a:rPr lang="el-GR" sz="1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uk-UA" sz="1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ЗП</a:t>
              </a:r>
              <a:r>
                <a:rPr lang="el-GR" sz="1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uk-UA" sz="10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факт</a:t>
              </a:r>
              <a:r>
                <a:rPr lang="ru-RU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)</a:t>
              </a:r>
              <a:endParaRPr lang="ru-RU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380999</xdr:colOff>
      <xdr:row>23</xdr:row>
      <xdr:rowOff>43961</xdr:rowOff>
    </xdr:from>
    <xdr:ext cx="1445560" cy="2204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/>
            <xdr:cNvSpPr txBox="1"/>
          </xdr:nvSpPr>
          <xdr:spPr>
            <a:xfrm>
              <a:off x="4494530" y="6496050"/>
              <a:ext cx="1445895" cy="2203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заг</m:t>
                        </m:r>
                      </m:sub>
                      <m:sup>
                        <m:r>
                          <a:rPr lang="ru-RU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баз</m:t>
                        </m:r>
                        <m: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</m:sup>
                    </m:sSubSup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bSup>
                      <m:sSub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4" name="TextBox 23"/>
            <xdr:cNvSpPr txBox="1"/>
          </xdr:nvSpPr>
          <xdr:spPr>
            <a:xfrm>
              <a:off x="4494530" y="6496050"/>
              <a:ext cx="1445895" cy="2203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𝐺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заг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ru-RU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баз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.</a:t>
              </a:r>
              <a:r>
                <a:rPr lang="en-US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en-US" sz="1200" b="0">
                  <a:latin typeface="Cambria Math" panose="02040503050406030204" pitchFamily="18" charset="0"/>
                </a:rPr>
                <a:t>𝐺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ru-RU" sz="1200" b="0">
                  <a:latin typeface="Cambria Math" panose="02040503050406030204" pitchFamily="18" charset="0"/>
                </a:rPr>
                <a:t>заг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ru-RU" sz="1200" b="0">
                  <a:latin typeface="Cambria Math" panose="02040503050406030204" pitchFamily="18" charset="0"/>
                </a:rPr>
                <a:t>факт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671146</xdr:colOff>
      <xdr:row>25</xdr:row>
      <xdr:rowOff>8059</xdr:rowOff>
    </xdr:from>
    <xdr:ext cx="603049" cy="2971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/>
            <xdr:cNvSpPr txBox="1"/>
          </xdr:nvSpPr>
          <xdr:spPr>
            <a:xfrm>
              <a:off x="4784725" y="7164705"/>
              <a:ext cx="603250" cy="2971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uk-UA" sz="100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e>
                          <m:sub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опал</m:t>
                            </m:r>
                          </m:sub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баз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uk-UA" sz="100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e>
                          <m:sub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заг</m:t>
                            </m:r>
                          </m:sub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баз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uk-UA" sz="1000"/>
            </a:p>
          </xdr:txBody>
        </xdr:sp>
      </mc:Choice>
      <mc:Fallback xmlns="" xmlns:r="http://schemas.openxmlformats.org/officeDocument/2006/relationships">
        <xdr:sp>
          <xdr:nvSpPr>
            <xdr:cNvPr id="25" name="TextBox 24"/>
            <xdr:cNvSpPr txBox="1"/>
          </xdr:nvSpPr>
          <xdr:spPr>
            <a:xfrm>
              <a:off x="4784725" y="7164705"/>
              <a:ext cx="603250" cy="2971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опал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баз</a:t>
              </a:r>
              <a:r>
                <a:rPr lang="uk-UA" sz="1000">
                  <a:latin typeface="Cambria Math" panose="02040503050406030204" pitchFamily="18" charset="0"/>
                </a:rPr>
                <a:t>⁄</a:t>
              </a:r>
              <a:r>
                <a:rPr lang="en-US" sz="1000" b="0">
                  <a:latin typeface="Cambria Math" panose="02040503050406030204" pitchFamily="18" charset="0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заг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баз</a:t>
              </a:r>
              <a:endParaRPr lang="uk-UA" sz="1000"/>
            </a:p>
          </xdr:txBody>
        </xdr:sp>
      </mc:Fallback>
    </mc:AlternateContent>
    <xdr:clientData/>
  </xdr:oneCellAnchor>
  <xdr:oneCellAnchor>
    <xdr:from>
      <xdr:col>4</xdr:col>
      <xdr:colOff>597776</xdr:colOff>
      <xdr:row>27</xdr:row>
      <xdr:rowOff>77817</xdr:rowOff>
    </xdr:from>
    <xdr:ext cx="1037896" cy="263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/>
            <xdr:cNvSpPr txBox="1"/>
          </xdr:nvSpPr>
          <xdr:spPr>
            <a:xfrm>
              <a:off x="4711700" y="7939405"/>
              <a:ext cx="103759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m:rPr>
                          <m:sty m:val="p"/>
                        </m:rPr>
                        <a:rPr lang="el-G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δ</m:t>
                      </m:r>
                    </m:e>
                    <m:sub>
                      <m:r>
                        <a:rPr lang="uk-UA" sz="10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  <m:sup>
                      <m:r>
                        <a:rPr lang="uk-UA" sz="1000" b="0" i="1">
                          <a:latin typeface="Cambria Math" panose="02040503050406030204" pitchFamily="18" charset="0"/>
                        </a:rPr>
                        <m:t>1</m:t>
                      </m:r>
                    </m:sup>
                  </m:sSub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*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</m:e>
                    <m:sub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sub>
                    <m:sup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p>
                  </m:sSubSup>
                </m:oMath>
              </a14:m>
              <a:r>
                <a:rPr lang="en-US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+(1-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m:rPr>
                          <m:sty m:val="p"/>
                        </m:rPr>
                        <a:rPr lang="el-G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δ</m:t>
                      </m:r>
                    </m:e>
                    <m:sub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  <m:sup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p>
                  </m:sSubSup>
                </m:oMath>
              </a14:m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6" name="TextBox 25"/>
            <xdr:cNvSpPr txBox="1"/>
          </xdr:nvSpPr>
          <xdr:spPr>
            <a:xfrm>
              <a:off x="4711700" y="7939405"/>
              <a:ext cx="103759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l-GR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δ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1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1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*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</a:t>
              </a:r>
              <a:r>
                <a:rPr lang="uk-UA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</a:t>
              </a:r>
              <a:r>
                <a:rPr lang="uk-UA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+(1-</a:t>
              </a:r>
              <a:r>
                <a:rPr lang="el-GR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δ</a:t>
              </a:r>
              <a:r>
                <a:rPr lang="uk-UA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uk-UA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633147</xdr:colOff>
      <xdr:row>28</xdr:row>
      <xdr:rowOff>65437</xdr:rowOff>
    </xdr:from>
    <xdr:ext cx="834258" cy="1897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/>
            <xdr:cNvSpPr txBox="1"/>
          </xdr:nvSpPr>
          <xdr:spPr>
            <a:xfrm>
              <a:off x="4747260" y="8279765"/>
              <a:ext cx="833755" cy="1892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𝐺</m:t>
                      </m:r>
                    </m:e>
                    <m:sub>
                      <m:r>
                        <a:rPr lang="ru-RU" sz="1000" b="0" i="1">
                          <a:latin typeface="Cambria Math" panose="02040503050406030204" pitchFamily="18" charset="0"/>
                        </a:rPr>
                        <m:t>заг</m:t>
                      </m:r>
                    </m:sub>
                    <m:sup>
                      <m:r>
                        <a:rPr lang="uk-UA" sz="1000" b="0" i="1">
                          <a:latin typeface="Cambria Math" panose="02040503050406030204" pitchFamily="18" charset="0"/>
                        </a:rPr>
                        <m:t>факт</m:t>
                      </m:r>
                    </m:sup>
                  </m:sSub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* 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𝐾</m:t>
                      </m:r>
                    </m:e>
                    <m:sub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sub>
                    <m:sup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p>
                  </m:sSubSup>
                </m:oMath>
              </a14:m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7" name="TextBox 26"/>
            <xdr:cNvSpPr txBox="1"/>
          </xdr:nvSpPr>
          <xdr:spPr>
            <a:xfrm>
              <a:off x="4747260" y="8279765"/>
              <a:ext cx="833755" cy="1892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ru-RU" sz="1000" b="0">
                  <a:latin typeface="Cambria Math" panose="02040503050406030204" pitchFamily="18" charset="0"/>
                </a:rPr>
                <a:t>заг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факт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* 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uk-UA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</a:t>
              </a:r>
              <a:r>
                <a:rPr lang="uk-UA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532592</xdr:colOff>
      <xdr:row>30</xdr:row>
      <xdr:rowOff>14654</xdr:rowOff>
    </xdr:from>
    <xdr:ext cx="1173626" cy="4205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/>
            <xdr:cNvSpPr txBox="1"/>
          </xdr:nvSpPr>
          <xdr:spPr>
            <a:xfrm>
              <a:off x="4646295" y="8899525"/>
              <a:ext cx="1173480" cy="42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uk-UA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Sup>
                        <m:sSubSupPr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𝐺</m:t>
                          </m:r>
                        </m:e>
                        <m:sub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𝑈𝐴𝐻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</m:sup>
                      </m:sSubSup>
                    </m:num>
                    <m:den>
                      <m:sSubSup>
                        <m:sSubSupPr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𝐺</m:t>
                          </m:r>
                        </m:e>
                        <m:sub>
                          <m:r>
                            <a:rPr lang="uk-UA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заг</m:t>
                          </m:r>
                        </m:sub>
                        <m:sup>
                          <m:r>
                            <a:rPr lang="uk-UA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баз</m:t>
                          </m:r>
                        </m:sup>
                      </m:sSubSup>
                    </m:den>
                  </m:f>
                  <m:r>
                    <a:rPr lang="uk-UA" sz="12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uk-UA" sz="12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100</m:t>
                  </m:r>
                </m:oMath>
              </a14:m>
              <a:r>
                <a:rPr lang="uk-UA" sz="1000">
                  <a:latin typeface="+mn-lt"/>
                  <a:cs typeface="Times New Roman" panose="02020603050405020304" pitchFamily="18" charset="0"/>
                </a:rPr>
                <a:t>%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28" name="TextBox 27"/>
            <xdr:cNvSpPr txBox="1"/>
          </xdr:nvSpPr>
          <xdr:spPr>
            <a:xfrm>
              <a:off x="4646295" y="8899525"/>
              <a:ext cx="1173480" cy="42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𝐺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𝑈𝐴𝐻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𝑖</a:t>
              </a:r>
              <a:r>
                <a:rPr lang="uk-UA" sz="1200">
                  <a:latin typeface="Cambria Math" panose="02040503050406030204" pitchFamily="18" charset="0"/>
                  <a:ea typeface="Cambria Math" panose="02040503050406030204" pitchFamily="18" charset="0"/>
                </a:rPr>
                <a:t>/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𝐺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заг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баз</a:t>
              </a:r>
              <a:r>
                <a:rPr lang="uk-UA" sz="120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uk-UA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r>
                <a:rPr lang="uk-UA" sz="1000">
                  <a:latin typeface="+mn-lt"/>
                  <a:cs typeface="Times New Roman" panose="02020603050405020304" pitchFamily="18" charset="0"/>
                </a:rPr>
                <a:t>%</a:t>
              </a:r>
              <a:endParaRPr lang="uk-UA" sz="1000">
                <a:latin typeface="+mn-lt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417635</xdr:colOff>
      <xdr:row>29</xdr:row>
      <xdr:rowOff>51289</xdr:rowOff>
    </xdr:from>
    <xdr:ext cx="1164981" cy="2204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/>
            <xdr:cNvSpPr txBox="1"/>
          </xdr:nvSpPr>
          <xdr:spPr>
            <a:xfrm>
              <a:off x="4531360" y="8600440"/>
              <a:ext cx="1165225" cy="2203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заг</m:t>
                        </m:r>
                      </m:sub>
                      <m:sup>
                        <m:r>
                          <a:rPr lang="ru-RU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баз.</m:t>
                        </m:r>
                      </m:sup>
                    </m:sSubSup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bSup>
                      <m:sSub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факт. скор.</m:t>
                        </m:r>
                      </m:sup>
                    </m:sSubSup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9" name="TextBox 28"/>
            <xdr:cNvSpPr txBox="1"/>
          </xdr:nvSpPr>
          <xdr:spPr>
            <a:xfrm>
              <a:off x="4531360" y="8600440"/>
              <a:ext cx="1165225" cy="2203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𝐺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заг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ru-RU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баз.</a:t>
              </a:r>
              <a:r>
                <a:rPr lang="en-US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en-US" sz="1200" b="0">
                  <a:latin typeface="Cambria Math" panose="02040503050406030204" pitchFamily="18" charset="0"/>
                </a:rPr>
                <a:t>𝐺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ru-RU" sz="1200" b="0">
                  <a:latin typeface="Cambria Math" panose="02040503050406030204" pitchFamily="18" charset="0"/>
                </a:rPr>
                <a:t>заг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ru-RU" sz="1200" b="0">
                  <a:latin typeface="Cambria Math" panose="02040503050406030204" pitchFamily="18" charset="0"/>
                </a:rPr>
                <a:t>факт. скор.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671146</xdr:colOff>
      <xdr:row>26</xdr:row>
      <xdr:rowOff>8059</xdr:rowOff>
    </xdr:from>
    <xdr:ext cx="741357" cy="2884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/>
            <xdr:cNvSpPr txBox="1"/>
          </xdr:nvSpPr>
          <xdr:spPr>
            <a:xfrm>
              <a:off x="4784725" y="7564755"/>
              <a:ext cx="741680" cy="288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uk-UA" sz="10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uk-UA" sz="10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uk-UA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ГД</m:t>
                            </m:r>
                          </m:e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баз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uk-UA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uk-UA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ГД</m:t>
                            </m:r>
                          </m:e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факт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uk-UA" sz="10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30" name="TextBox 29"/>
            <xdr:cNvSpPr txBox="1"/>
          </xdr:nvSpPr>
          <xdr:spPr>
            <a:xfrm>
              <a:off x="4784725" y="7564755"/>
              <a:ext cx="741680" cy="288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000" b="0">
                  <a:latin typeface="Cambria Math" panose="02040503050406030204" pitchFamily="18" charset="0"/>
                  <a:ea typeface="Cambria Math" panose="02040503050406030204" pitchFamily="18" charset="0"/>
                </a:rPr>
                <a:t>ГД</a:t>
              </a:r>
              <a:r>
                <a:rPr lang="uk-UA" sz="100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  <a:ea typeface="Cambria Math" panose="02040503050406030204" pitchFamily="18" charset="0"/>
                </a:rPr>
                <a:t>баз</a:t>
              </a:r>
              <a:r>
                <a:rPr lang="uk-UA" sz="1000">
                  <a:latin typeface="Cambria Math" panose="02040503050406030204" pitchFamily="18" charset="0"/>
                  <a:ea typeface="Cambria Math" panose="02040503050406030204" pitchFamily="18" charset="0"/>
                </a:rPr>
                <a:t>⁄</a:t>
              </a:r>
              <a:r>
                <a:rPr lang="uk-UA" sz="1000" b="0">
                  <a:latin typeface="Cambria Math" panose="02040503050406030204" pitchFamily="18" charset="0"/>
                  <a:ea typeface="Cambria Math" panose="02040503050406030204" pitchFamily="18" charset="0"/>
                </a:rPr>
                <a:t>ГД</a:t>
              </a:r>
              <a:r>
                <a:rPr lang="uk-UA" sz="1000" b="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  <a:ea typeface="Cambria Math" panose="02040503050406030204" pitchFamily="18" charset="0"/>
                </a:rPr>
                <a:t>факт</a:t>
              </a:r>
              <a:endParaRPr lang="uk-UA" sz="10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305997</xdr:colOff>
      <xdr:row>21</xdr:row>
      <xdr:rowOff>75232</xdr:rowOff>
    </xdr:from>
    <xdr:ext cx="350352" cy="2027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/>
            <xdr:cNvSpPr txBox="1"/>
          </xdr:nvSpPr>
          <xdr:spPr>
            <a:xfrm>
              <a:off x="2940685" y="5908040"/>
              <a:ext cx="350520" cy="2025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Т</m:t>
                        </m:r>
                      </m:e>
                      <m:sub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факт</m:t>
                        </m:r>
                      </m:sub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і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31" name="TextBox 30"/>
            <xdr:cNvSpPr txBox="1"/>
          </xdr:nvSpPr>
          <xdr:spPr>
            <a:xfrm>
              <a:off x="2940685" y="5908040"/>
              <a:ext cx="350520" cy="2025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Т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uk-UA" sz="1100" b="0">
                  <a:latin typeface="Cambria Math" panose="02040503050406030204" pitchFamily="18" charset="0"/>
                </a:rPr>
                <a:t>факт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і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3</xdr:col>
      <xdr:colOff>228600</xdr:colOff>
      <xdr:row>8</xdr:row>
      <xdr:rowOff>66675</xdr:rowOff>
    </xdr:from>
    <xdr:ext cx="19216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Box 38"/>
            <xdr:cNvSpPr txBox="1"/>
          </xdr:nvSpPr>
          <xdr:spPr>
            <a:xfrm>
              <a:off x="3676650" y="215646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39" name="TextBox 38"/>
            <xdr:cNvSpPr txBox="1"/>
          </xdr:nvSpPr>
          <xdr:spPr>
            <a:xfrm>
              <a:off x="3676650" y="215646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м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3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3</xdr:col>
      <xdr:colOff>209550</xdr:colOff>
      <xdr:row>9</xdr:row>
      <xdr:rowOff>38100</xdr:rowOff>
    </xdr:from>
    <xdr:ext cx="19216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Box 39"/>
            <xdr:cNvSpPr txBox="1"/>
          </xdr:nvSpPr>
          <xdr:spPr>
            <a:xfrm>
              <a:off x="3657600" y="242316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40" name="TextBox 39"/>
            <xdr:cNvSpPr txBox="1"/>
          </xdr:nvSpPr>
          <xdr:spPr>
            <a:xfrm>
              <a:off x="3657600" y="242316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м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3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3</xdr:col>
      <xdr:colOff>228600</xdr:colOff>
      <xdr:row>19</xdr:row>
      <xdr:rowOff>95250</xdr:rowOff>
    </xdr:from>
    <xdr:ext cx="19216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Box 40"/>
            <xdr:cNvSpPr txBox="1"/>
          </xdr:nvSpPr>
          <xdr:spPr>
            <a:xfrm>
              <a:off x="3676650" y="524256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41" name="TextBox 40"/>
            <xdr:cNvSpPr txBox="1"/>
          </xdr:nvSpPr>
          <xdr:spPr>
            <a:xfrm>
              <a:off x="3676650" y="524256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м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3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3</xdr:col>
      <xdr:colOff>276225</xdr:colOff>
      <xdr:row>23</xdr:row>
      <xdr:rowOff>104775</xdr:rowOff>
    </xdr:from>
    <xdr:ext cx="19216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Box 41"/>
            <xdr:cNvSpPr txBox="1"/>
          </xdr:nvSpPr>
          <xdr:spPr>
            <a:xfrm>
              <a:off x="3724275" y="655701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42" name="TextBox 41"/>
            <xdr:cNvSpPr txBox="1"/>
          </xdr:nvSpPr>
          <xdr:spPr>
            <a:xfrm>
              <a:off x="3724275" y="655701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м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3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3</xdr:col>
      <xdr:colOff>266700</xdr:colOff>
      <xdr:row>28</xdr:row>
      <xdr:rowOff>76200</xdr:rowOff>
    </xdr:from>
    <xdr:ext cx="19216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Box 42"/>
            <xdr:cNvSpPr txBox="1"/>
          </xdr:nvSpPr>
          <xdr:spPr>
            <a:xfrm>
              <a:off x="3714750" y="829056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43" name="TextBox 42"/>
            <xdr:cNvSpPr txBox="1"/>
          </xdr:nvSpPr>
          <xdr:spPr>
            <a:xfrm>
              <a:off x="3714750" y="829056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м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3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3</xdr:col>
      <xdr:colOff>238125</xdr:colOff>
      <xdr:row>29</xdr:row>
      <xdr:rowOff>76200</xdr:rowOff>
    </xdr:from>
    <xdr:ext cx="19216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TextBox 43"/>
            <xdr:cNvSpPr txBox="1"/>
          </xdr:nvSpPr>
          <xdr:spPr>
            <a:xfrm>
              <a:off x="3686175" y="862584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44" name="TextBox 43"/>
            <xdr:cNvSpPr txBox="1"/>
          </xdr:nvSpPr>
          <xdr:spPr>
            <a:xfrm>
              <a:off x="3686175" y="862584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м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3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4</xdr:col>
      <xdr:colOff>533401</xdr:colOff>
      <xdr:row>31</xdr:row>
      <xdr:rowOff>95250</xdr:rowOff>
    </xdr:from>
    <xdr:ext cx="895350" cy="2027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TextBox 44"/>
            <xdr:cNvSpPr txBox="1"/>
          </xdr:nvSpPr>
          <xdr:spPr>
            <a:xfrm>
              <a:off x="4647565" y="9408795"/>
              <a:ext cx="895350" cy="2025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𝐺</m:t>
                      </m:r>
                    </m:e>
                    <m:sub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𝑈𝐴𝐻</m:t>
                      </m:r>
                    </m:sub>
                    <m:sup>
                      <m:r>
                        <a:rPr lang="uk-UA" sz="1000" b="0" i="1">
                          <a:latin typeface="Cambria Math" panose="02040503050406030204" pitchFamily="18" charset="0"/>
                        </a:rPr>
                        <m:t>і</m:t>
                      </m:r>
                    </m:sup>
                  </m:sSubSup>
                  <m:r>
                    <a:rPr lang="uk-UA" sz="1000" b="0" i="0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* 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Т</m:t>
                      </m:r>
                    </m:e>
                    <m:sub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факт</m:t>
                      </m:r>
                    </m:sub>
                    <m:sup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і</m:t>
                      </m:r>
                    </m:sup>
                  </m:sSubSup>
                </m:oMath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45" name="TextBox 44"/>
            <xdr:cNvSpPr txBox="1"/>
          </xdr:nvSpPr>
          <xdr:spPr>
            <a:xfrm>
              <a:off x="4647565" y="9408795"/>
              <a:ext cx="895350" cy="2025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en-US" sz="1000" b="0">
                  <a:latin typeface="Cambria Math" panose="02040503050406030204" pitchFamily="18" charset="0"/>
                </a:rPr>
                <a:t>𝑈𝐴𝐻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і</a:t>
              </a:r>
              <a:r>
                <a:rPr lang="uk-UA" sz="1000" b="0">
                  <a:latin typeface="Cambria Math" panose="02040503050406030204" pitchFamily="18" charset="0"/>
                </a:rPr>
                <a:t> 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* 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Т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факт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і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142875</xdr:colOff>
      <xdr:row>31</xdr:row>
      <xdr:rowOff>104775</xdr:rowOff>
    </xdr:from>
    <xdr:ext cx="564173" cy="1642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TextBox 45"/>
            <xdr:cNvSpPr txBox="1"/>
          </xdr:nvSpPr>
          <xdr:spPr>
            <a:xfrm>
              <a:off x="2778125" y="9418320"/>
              <a:ext cx="563880" cy="163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Δ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пал.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𝑈𝐴𝐻</m:t>
                        </m:r>
                      </m:sub>
                      <m:sup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і</m:t>
                        </m:r>
                      </m:sup>
                    </m:sSubSup>
                    <m:r>
                      <a:rPr lang="uk-UA" sz="1000" b="0" i="0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46" name="TextBox 45"/>
            <xdr:cNvSpPr txBox="1"/>
          </xdr:nvSpPr>
          <xdr:spPr>
            <a:xfrm>
              <a:off x="2778125" y="9418320"/>
              <a:ext cx="563880" cy="163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Δ</a:t>
              </a:r>
              <a:r>
                <a:rPr lang="en-US" sz="1000" b="0">
                  <a:latin typeface="Cambria Math" panose="02040503050406030204" pitchFamily="18" charset="0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пал.</a:t>
              </a:r>
              <a:r>
                <a:rPr lang="en-US" sz="1000" b="0">
                  <a:latin typeface="Cambria Math" panose="02040503050406030204" pitchFamily="18" charset="0"/>
                </a:rPr>
                <a:t>𝑈𝐴𝐻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і</a:t>
              </a:r>
              <a:r>
                <a:rPr lang="uk-UA" sz="1000" b="0">
                  <a:latin typeface="Cambria Math" panose="02040503050406030204" pitchFamily="18" charset="0"/>
                </a:rPr>
                <a:t> 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8</xdr:row>
      <xdr:rowOff>66675</xdr:rowOff>
    </xdr:from>
    <xdr:ext cx="723900" cy="1595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720975" y="2270760"/>
              <a:ext cx="723900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  <m:sub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баз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" name="TextBox 1"/>
            <xdr:cNvSpPr txBox="1"/>
          </xdr:nvSpPr>
          <xdr:spPr>
            <a:xfrm>
              <a:off x="2720975" y="2270760"/>
              <a:ext cx="723900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𝑊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ru-RU" sz="1000" b="0">
                  <a:latin typeface="Cambria Math" panose="02040503050406030204" pitchFamily="18" charset="0"/>
                </a:rPr>
                <a:t>заг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баз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238125</xdr:colOff>
      <xdr:row>9</xdr:row>
      <xdr:rowOff>57150</xdr:rowOff>
    </xdr:from>
    <xdr:ext cx="306235" cy="1836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873375" y="2661285"/>
              <a:ext cx="306070" cy="183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  <m:sub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3" name="TextBox 2"/>
            <xdr:cNvSpPr txBox="1"/>
          </xdr:nvSpPr>
          <xdr:spPr>
            <a:xfrm>
              <a:off x="2873375" y="2661285"/>
              <a:ext cx="306070" cy="183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𝑊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ru-RU" sz="1000" b="0">
                  <a:latin typeface="Cambria Math" panose="02040503050406030204" pitchFamily="18" charset="0"/>
                </a:rPr>
                <a:t>заг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факт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268941</xdr:colOff>
      <xdr:row>11</xdr:row>
      <xdr:rowOff>78441</xdr:rowOff>
    </xdr:from>
    <xdr:ext cx="252377" cy="1595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2903855" y="3194685"/>
              <a:ext cx="252095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𝑛</m:t>
                      </m:r>
                    </m:e>
                    <m:sup>
                      <m:r>
                        <a:rPr lang="ru-RU" sz="1000" b="0" i="1">
                          <a:latin typeface="Cambria Math" panose="02040503050406030204" pitchFamily="18" charset="0"/>
                        </a:rPr>
                        <m:t>баз</m:t>
                      </m:r>
                    </m:sup>
                  </m:s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4" name="TextBox 3"/>
            <xdr:cNvSpPr txBox="1"/>
          </xdr:nvSpPr>
          <xdr:spPr>
            <a:xfrm>
              <a:off x="2903855" y="3194685"/>
              <a:ext cx="252095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баз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257735</xdr:colOff>
      <xdr:row>12</xdr:row>
      <xdr:rowOff>100853</xdr:rowOff>
    </xdr:from>
    <xdr:ext cx="321306" cy="1596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2892425" y="3502660"/>
              <a:ext cx="321310" cy="1600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𝑛</m:t>
                      </m:r>
                    </m:e>
                    <m:sup>
                      <m:r>
                        <a:rPr lang="ru-RU" sz="1000" b="0" i="1">
                          <a:latin typeface="Cambria Math" panose="02040503050406030204" pitchFamily="18" charset="0"/>
                        </a:rPr>
                        <m:t>факт</m:t>
                      </m:r>
                    </m:sup>
                  </m:s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5" name="TextBox 4"/>
            <xdr:cNvSpPr txBox="1"/>
          </xdr:nvSpPr>
          <xdr:spPr>
            <a:xfrm>
              <a:off x="2892425" y="3502660"/>
              <a:ext cx="321310" cy="1600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факт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275896</xdr:colOff>
      <xdr:row>17</xdr:row>
      <xdr:rowOff>0</xdr:rowOff>
    </xdr:from>
    <xdr:ext cx="366346" cy="261864"/>
    <xdr:sp macro="" textlink="">
      <xdr:nvSpPr>
        <xdr:cNvPr id="11" name="TextBox 10"/>
        <xdr:cNvSpPr txBox="1"/>
      </xdr:nvSpPr>
      <xdr:spPr>
        <a:xfrm>
          <a:off x="2910840" y="4973955"/>
          <a:ext cx="366395" cy="2616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uk-UA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2</xdr:col>
      <xdr:colOff>219808</xdr:colOff>
      <xdr:row>18</xdr:row>
      <xdr:rowOff>139212</xdr:rowOff>
    </xdr:from>
    <xdr:ext cx="467427" cy="1836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2854960" y="5311140"/>
              <a:ext cx="467360" cy="183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000" i="1">
                            <a:latin typeface="Cambria Math" panose="02040503050406030204" pitchFamily="18" charset="0"/>
                          </a:rPr>
                          <m:t>Δ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  <m:sub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4" name="TextBox 13"/>
            <xdr:cNvSpPr txBox="1"/>
          </xdr:nvSpPr>
          <xdr:spPr>
            <a:xfrm>
              <a:off x="2854960" y="5311140"/>
              <a:ext cx="467360" cy="183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000">
                  <a:latin typeface="Cambria Math" panose="02040503050406030204" pitchFamily="18" charset="0"/>
                </a:rPr>
                <a:t>Δ</a:t>
              </a:r>
              <a:r>
                <a:rPr lang="en-US" sz="1000" b="0">
                  <a:latin typeface="Cambria Math" panose="02040503050406030204" pitchFamily="18" charset="0"/>
                </a:rPr>
                <a:t>𝑊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ru-RU" sz="1000" b="0">
                  <a:latin typeface="Cambria Math" panose="02040503050406030204" pitchFamily="18" charset="0"/>
                </a:rPr>
                <a:t>заг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факт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402980</xdr:colOff>
      <xdr:row>18</xdr:row>
      <xdr:rowOff>80596</xdr:rowOff>
    </xdr:from>
    <xdr:ext cx="1164981" cy="2204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>
            <a:xfrm>
              <a:off x="4516755" y="5252085"/>
              <a:ext cx="1165225" cy="2209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𝑊</m:t>
                        </m:r>
                      </m:e>
                      <m:sub>
                        <m: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заг</m:t>
                        </m:r>
                      </m:sub>
                      <m:sup>
                        <m:r>
                          <a:rPr lang="ru-RU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баз</m:t>
                        </m:r>
                        <m: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</m:sup>
                    </m:sSubSup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bSup>
                      <m:sSub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  <m:sub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5" name="TextBox 14"/>
            <xdr:cNvSpPr txBox="1"/>
          </xdr:nvSpPr>
          <xdr:spPr>
            <a:xfrm>
              <a:off x="4516755" y="5252085"/>
              <a:ext cx="1165225" cy="2209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𝑊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заг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ru-RU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баз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.</a:t>
              </a:r>
              <a:r>
                <a:rPr lang="en-US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en-US" sz="1200" b="0">
                  <a:latin typeface="Cambria Math" panose="02040503050406030204" pitchFamily="18" charset="0"/>
                </a:rPr>
                <a:t>𝑊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ru-RU" sz="1200" b="0">
                  <a:latin typeface="Cambria Math" panose="02040503050406030204" pitchFamily="18" charset="0"/>
                </a:rPr>
                <a:t>заг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ru-RU" sz="1200" b="0">
                  <a:latin typeface="Cambria Math" panose="02040503050406030204" pitchFamily="18" charset="0"/>
                </a:rPr>
                <a:t>факт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366094</xdr:colOff>
      <xdr:row>19</xdr:row>
      <xdr:rowOff>129611</xdr:rowOff>
    </xdr:from>
    <xdr:ext cx="439615" cy="263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/>
            <xdr:cNvSpPr txBox="1"/>
          </xdr:nvSpPr>
          <xdr:spPr>
            <a:xfrm>
              <a:off x="3001010" y="569785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𝑘</m:t>
                      </m:r>
                    </m:e>
                    <m:sub>
                      <m:r>
                        <a:rPr lang="uk-UA" sz="1200" b="0" i="1">
                          <a:latin typeface="Cambria Math" panose="02040503050406030204" pitchFamily="18" charset="0"/>
                        </a:rPr>
                        <m:t>днів</m:t>
                      </m:r>
                    </m:sub>
                    <m:sup>
                      <m:r>
                        <a:rPr lang="uk-UA" sz="1200" b="0" i="1">
                          <a:latin typeface="Cambria Math" panose="02040503050406030204" pitchFamily="18" charset="0"/>
                        </a:rPr>
                        <m:t>і</m:t>
                      </m:r>
                    </m:sup>
                  </m:sSubSup>
                </m:oMath>
              </a14:m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16" name="TextBox 15"/>
            <xdr:cNvSpPr txBox="1"/>
          </xdr:nvSpPr>
          <xdr:spPr>
            <a:xfrm>
              <a:off x="3001010" y="569785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200" b="0">
                  <a:latin typeface="Cambria Math" panose="02040503050406030204" pitchFamily="18" charset="0"/>
                </a:rPr>
                <a:t>𝑘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днів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</a:rPr>
                <a:t>і</a:t>
              </a:r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716716</xdr:colOff>
      <xdr:row>19</xdr:row>
      <xdr:rowOff>82749</xdr:rowOff>
    </xdr:from>
    <xdr:ext cx="492959" cy="317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/>
            <xdr:cNvSpPr txBox="1"/>
          </xdr:nvSpPr>
          <xdr:spPr>
            <a:xfrm>
              <a:off x="4830445" y="5650865"/>
              <a:ext cx="493395" cy="316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uk-UA" sz="10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факт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uk-UA" sz="10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баз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7" name="TextBox 16"/>
            <xdr:cNvSpPr txBox="1"/>
          </xdr:nvSpPr>
          <xdr:spPr>
            <a:xfrm>
              <a:off x="4830445" y="5650865"/>
              <a:ext cx="493395" cy="316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факт</a:t>
              </a:r>
              <a:r>
                <a:rPr lang="uk-UA" sz="1000">
                  <a:latin typeface="Cambria Math" panose="02040503050406030204" pitchFamily="18" charset="0"/>
                </a:rPr>
                <a:t>/</a:t>
              </a:r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баз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275896</xdr:colOff>
      <xdr:row>23</xdr:row>
      <xdr:rowOff>0</xdr:rowOff>
    </xdr:from>
    <xdr:ext cx="366346" cy="263769"/>
    <xdr:sp macro="" textlink="">
      <xdr:nvSpPr>
        <xdr:cNvPr id="18" name="TextBox 17"/>
        <xdr:cNvSpPr txBox="1"/>
      </xdr:nvSpPr>
      <xdr:spPr>
        <a:xfrm>
          <a:off x="2910840" y="8500110"/>
          <a:ext cx="36639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uk-UA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2</xdr:col>
      <xdr:colOff>240367</xdr:colOff>
      <xdr:row>23</xdr:row>
      <xdr:rowOff>252742</xdr:rowOff>
    </xdr:from>
    <xdr:ext cx="420415" cy="251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/>
            <xdr:cNvSpPr txBox="1"/>
          </xdr:nvSpPr>
          <xdr:spPr>
            <a:xfrm>
              <a:off x="2875280" y="8752840"/>
              <a:ext cx="420370" cy="2514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l-GR" sz="1200" i="1">
                            <a:latin typeface="Cambria Math" panose="02040503050406030204" pitchFamily="18" charset="0"/>
                          </a:rPr>
                          <m:t>δ</m:t>
                        </m:r>
                      </m:e>
                      <m:sup>
                        <m:r>
                          <a:rPr lang="uk-UA" sz="12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p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9" name="TextBox 18"/>
            <xdr:cNvSpPr txBox="1"/>
          </xdr:nvSpPr>
          <xdr:spPr>
            <a:xfrm>
              <a:off x="2875280" y="8752840"/>
              <a:ext cx="420370" cy="2514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l-GR" sz="1200">
                  <a:latin typeface="Cambria Math" panose="02040503050406030204" pitchFamily="18" charset="0"/>
                </a:rPr>
                <a:t>δ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</a:rPr>
                <a:t>факт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552450</xdr:colOff>
      <xdr:row>23</xdr:row>
      <xdr:rowOff>255953</xdr:rowOff>
    </xdr:from>
    <xdr:ext cx="1136277" cy="4205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/>
            <xdr:cNvSpPr txBox="1"/>
          </xdr:nvSpPr>
          <xdr:spPr>
            <a:xfrm>
              <a:off x="4666615" y="8756015"/>
              <a:ext cx="1136015" cy="42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uk-UA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Sup>
                        <m:sSubSupPr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𝑊</m:t>
                          </m:r>
                        </m:e>
                        <m:sub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𝑈𝐴𝐻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</m:sup>
                      </m:sSubSup>
                    </m:num>
                    <m:den>
                      <m:sSubSup>
                        <m:sSubSupPr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𝑊</m:t>
                          </m:r>
                        </m:e>
                        <m:sub>
                          <m:r>
                            <a:rPr lang="uk-UA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заг</m:t>
                          </m:r>
                        </m:sub>
                        <m:sup>
                          <m:r>
                            <a:rPr lang="uk-UA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баз</m:t>
                          </m:r>
                        </m:sup>
                      </m:sSubSup>
                    </m:den>
                  </m:f>
                  <m:r>
                    <a:rPr lang="uk-UA" sz="12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uk-UA" sz="12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100</m:t>
                  </m:r>
                </m:oMath>
              </a14:m>
              <a:r>
                <a:rPr lang="uk-UA" sz="1200">
                  <a:latin typeface="+mn-lt"/>
                  <a:cs typeface="Times New Roman" panose="02020603050405020304" pitchFamily="18" charset="0"/>
                </a:rPr>
                <a:t>%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20" name="TextBox 19"/>
            <xdr:cNvSpPr txBox="1"/>
          </xdr:nvSpPr>
          <xdr:spPr>
            <a:xfrm>
              <a:off x="4666615" y="8756015"/>
              <a:ext cx="1136015" cy="42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𝑊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𝑈𝐴𝐻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𝑖</a:t>
              </a:r>
              <a:r>
                <a:rPr lang="uk-UA" sz="1200">
                  <a:latin typeface="Cambria Math" panose="02040503050406030204" pitchFamily="18" charset="0"/>
                  <a:ea typeface="Cambria Math" panose="02040503050406030204" pitchFamily="18" charset="0"/>
                </a:rPr>
                <a:t>/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𝑊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заг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баз</a:t>
              </a:r>
              <a:r>
                <a:rPr lang="uk-UA" sz="120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uk-UA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r>
                <a:rPr lang="uk-UA" sz="1200">
                  <a:latin typeface="+mn-lt"/>
                  <a:cs typeface="Times New Roman" panose="02020603050405020304" pitchFamily="18" charset="0"/>
                </a:rPr>
                <a:t>%</a:t>
              </a:r>
              <a:endParaRPr lang="uk-UA" sz="1200">
                <a:latin typeface="+mn-lt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173037</xdr:colOff>
      <xdr:row>22</xdr:row>
      <xdr:rowOff>496521</xdr:rowOff>
    </xdr:from>
    <xdr:ext cx="550863" cy="2017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2807970" y="7807325"/>
              <a:ext cx="551180" cy="201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𝑈𝐴𝐻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𝑖</m:t>
                        </m:r>
                      </m:sup>
                    </m:sSubSup>
                    <m:r>
                      <a:rPr lang="uk-UA" sz="1200" b="0" i="0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1" name="TextBox 20"/>
            <xdr:cNvSpPr txBox="1"/>
          </xdr:nvSpPr>
          <xdr:spPr>
            <a:xfrm>
              <a:off x="2807970" y="7807325"/>
              <a:ext cx="551180" cy="201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b="0">
                  <a:latin typeface="Cambria Math" panose="02040503050406030204" pitchFamily="18" charset="0"/>
                </a:rPr>
                <a:t>𝑊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en-US" sz="1200" b="0">
                  <a:latin typeface="Cambria Math" panose="02040503050406030204" pitchFamily="18" charset="0"/>
                </a:rPr>
                <a:t>𝑈𝐴𝐻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</a:rPr>
                <a:t>𝑖</a:t>
              </a:r>
              <a:r>
                <a:rPr lang="uk-UA" sz="1200" b="0">
                  <a:latin typeface="Cambria Math" panose="02040503050406030204" pitchFamily="18" charset="0"/>
                </a:rPr>
                <a:t> 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166810</xdr:colOff>
      <xdr:row>22</xdr:row>
      <xdr:rowOff>460864</xdr:rowOff>
    </xdr:from>
    <xdr:ext cx="1582615" cy="2204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/>
            <xdr:cNvSpPr txBox="1"/>
          </xdr:nvSpPr>
          <xdr:spPr>
            <a:xfrm>
              <a:off x="4280535" y="7771765"/>
              <a:ext cx="1583055" cy="2203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𝑊</m:t>
                        </m:r>
                      </m:e>
                      <m:sub>
                        <m: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заг</m:t>
                        </m:r>
                      </m:sub>
                      <m:sup>
                        <m:r>
                          <a:rPr lang="ru-RU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баз.</m:t>
                        </m:r>
                      </m:sup>
                    </m:sSubSup>
                    <m:r>
                      <a:rPr lang="uk-UA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sSubSup>
                      <m:sSub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sSubSup>
                          <m:sSubSupPr>
                            <m:ctrlPr>
                              <a:rPr lang="uk-UA" sz="120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  <m:sup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p>
                        </m:sSubSup>
                        <m:r>
                          <a:rPr lang="uk-UA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  <m:sub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заг</m:t>
                        </m:r>
                      </m:sub>
                      <m:sup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факт.</m:t>
                        </m:r>
                      </m:sup>
                    </m:sSubSup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2" name="TextBox 21"/>
            <xdr:cNvSpPr txBox="1"/>
          </xdr:nvSpPr>
          <xdr:spPr>
            <a:xfrm>
              <a:off x="4280535" y="7771765"/>
              <a:ext cx="1583055" cy="2203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𝑊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заг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ru-RU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баз.</a:t>
              </a:r>
              <a:r>
                <a:rPr lang="uk-UA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</a:t>
              </a:r>
              <a:r>
                <a:rPr lang="en-US" sz="1200" b="0">
                  <a:latin typeface="Cambria Math" panose="02040503050406030204" pitchFamily="18" charset="0"/>
                </a:rPr>
                <a:t>𝑘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en-US" sz="1200" b="0">
                  <a:latin typeface="Cambria Math" panose="02040503050406030204" pitchFamily="18" charset="0"/>
                </a:rPr>
                <a:t>𝑡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</a:rPr>
                <a:t>𝑖</a:t>
              </a:r>
              <a:r>
                <a:rPr lang="uk-UA" sz="1200" b="0">
                  <a:latin typeface="Cambria Math" panose="02040503050406030204" pitchFamily="18" charset="0"/>
                </a:rPr>
                <a:t>−</a:t>
              </a:r>
              <a:r>
                <a:rPr lang="en-US" sz="1200" b="0">
                  <a:latin typeface="Cambria Math" panose="02040503050406030204" pitchFamily="18" charset="0"/>
                </a:rPr>
                <a:t>𝑊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ru-RU" sz="1200" b="0">
                  <a:latin typeface="Cambria Math" panose="02040503050406030204" pitchFamily="18" charset="0"/>
                </a:rPr>
                <a:t>заг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ru-RU" sz="1200" b="0">
                  <a:latin typeface="Cambria Math" panose="02040503050406030204" pitchFamily="18" charset="0"/>
                </a:rPr>
                <a:t>факт.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313208</xdr:colOff>
      <xdr:row>14</xdr:row>
      <xdr:rowOff>69168</xdr:rowOff>
    </xdr:from>
    <xdr:ext cx="302967" cy="18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/>
            <xdr:cNvSpPr txBox="1"/>
          </xdr:nvSpPr>
          <xdr:spPr>
            <a:xfrm>
              <a:off x="2948305" y="4061460"/>
              <a:ext cx="302895" cy="1885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  <m:sub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осіб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баз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23" name="TextBox 22"/>
            <xdr:cNvSpPr txBox="1"/>
          </xdr:nvSpPr>
          <xdr:spPr>
            <a:xfrm>
              <a:off x="2948305" y="4061460"/>
              <a:ext cx="302895" cy="1885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>
                  <a:latin typeface="Cambria Math" panose="02040503050406030204" pitchFamily="18" charset="0"/>
                </a:rPr>
                <a:t>𝑛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uk-UA" sz="1100" b="0">
                  <a:latin typeface="Cambria Math" panose="02040503050406030204" pitchFamily="18" charset="0"/>
                </a:rPr>
                <a:t>осіб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ru-RU" sz="1100" b="0">
                  <a:latin typeface="Cambria Math" panose="02040503050406030204" pitchFamily="18" charset="0"/>
                </a:rPr>
                <a:t>баз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305997</xdr:colOff>
      <xdr:row>15</xdr:row>
      <xdr:rowOff>75232</xdr:rowOff>
    </xdr:from>
    <xdr:ext cx="350096" cy="2135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/>
            <xdr:cNvSpPr txBox="1"/>
          </xdr:nvSpPr>
          <xdr:spPr>
            <a:xfrm>
              <a:off x="2940685" y="4363085"/>
              <a:ext cx="350520" cy="213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  <m:sub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осіб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24" name="TextBox 23"/>
            <xdr:cNvSpPr txBox="1"/>
          </xdr:nvSpPr>
          <xdr:spPr>
            <a:xfrm>
              <a:off x="2940685" y="4363085"/>
              <a:ext cx="350520" cy="213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>
                  <a:latin typeface="Cambria Math" panose="02040503050406030204" pitchFamily="18" charset="0"/>
                </a:rPr>
                <a:t>𝑛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uk-UA" sz="1100" b="0">
                  <a:latin typeface="Cambria Math" panose="02040503050406030204" pitchFamily="18" charset="0"/>
                </a:rPr>
                <a:t>осіб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ru-RU" sz="1100" b="0">
                  <a:latin typeface="Cambria Math" panose="02040503050406030204" pitchFamily="18" charset="0"/>
                </a:rPr>
                <a:t>факт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305997</xdr:colOff>
      <xdr:row>16</xdr:row>
      <xdr:rowOff>75232</xdr:rowOff>
    </xdr:from>
    <xdr:ext cx="350352" cy="2027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/>
            <xdr:cNvSpPr txBox="1"/>
          </xdr:nvSpPr>
          <xdr:spPr>
            <a:xfrm>
              <a:off x="2940685" y="4705985"/>
              <a:ext cx="350520" cy="2025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Т</m:t>
                        </m:r>
                      </m:e>
                      <m:sub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факт</m:t>
                        </m:r>
                      </m:sub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і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25" name="TextBox 24"/>
            <xdr:cNvSpPr txBox="1"/>
          </xdr:nvSpPr>
          <xdr:spPr>
            <a:xfrm>
              <a:off x="2940685" y="4705985"/>
              <a:ext cx="350520" cy="2025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Т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uk-UA" sz="1100" b="0">
                  <a:latin typeface="Cambria Math" panose="02040503050406030204" pitchFamily="18" charset="0"/>
                </a:rPr>
                <a:t>факт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і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4</xdr:col>
      <xdr:colOff>666750</xdr:colOff>
      <xdr:row>20</xdr:row>
      <xdr:rowOff>76200</xdr:rowOff>
    </xdr:from>
    <xdr:ext cx="542925" cy="3905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/>
            <xdr:cNvSpPr txBox="1"/>
          </xdr:nvSpPr>
          <xdr:spPr>
            <a:xfrm>
              <a:off x="4780915" y="6225540"/>
              <a:ext cx="542925" cy="390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uk-UA" sz="10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осіб</m:t>
                            </m:r>
                          </m:sub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факт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uk-UA" sz="10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осіб</m:t>
                            </m:r>
                          </m:sub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баз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7" name="TextBox 26"/>
            <xdr:cNvSpPr txBox="1"/>
          </xdr:nvSpPr>
          <xdr:spPr>
            <a:xfrm>
              <a:off x="4780915" y="6225540"/>
              <a:ext cx="542925" cy="390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 b="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осіб</a:t>
              </a:r>
              <a:r>
                <a:rPr lang="uk-UA" sz="1000" b="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факт</a:t>
              </a:r>
              <a:r>
                <a:rPr lang="uk-UA" sz="1000">
                  <a:latin typeface="Cambria Math" panose="02040503050406030204" pitchFamily="18" charset="0"/>
                </a:rPr>
                <a:t>/</a:t>
              </a:r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 b="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осіб</a:t>
              </a:r>
              <a:r>
                <a:rPr lang="uk-UA" sz="1000" b="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баз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304800</xdr:colOff>
      <xdr:row>20</xdr:row>
      <xdr:rowOff>142875</xdr:rowOff>
    </xdr:from>
    <xdr:ext cx="439615" cy="263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/>
            <xdr:cNvSpPr txBox="1"/>
          </xdr:nvSpPr>
          <xdr:spPr>
            <a:xfrm>
              <a:off x="2940050" y="629221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𝑘</m:t>
                      </m:r>
                    </m:e>
                    <m:sub>
                      <m:r>
                        <a:rPr lang="uk-UA" sz="1200" b="0" i="1">
                          <a:latin typeface="Cambria Math" panose="02040503050406030204" pitchFamily="18" charset="0"/>
                        </a:rPr>
                        <m:t>осіб</m:t>
                      </m:r>
                    </m:sub>
                    <m:sup>
                      <m:r>
                        <a:rPr lang="uk-UA" sz="1200" b="0" i="1">
                          <a:latin typeface="Cambria Math" panose="02040503050406030204" pitchFamily="18" charset="0"/>
                        </a:rPr>
                        <m:t>і</m:t>
                      </m:r>
                    </m:sup>
                  </m:sSubSup>
                </m:oMath>
              </a14:m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28" name="TextBox 27"/>
            <xdr:cNvSpPr txBox="1"/>
          </xdr:nvSpPr>
          <xdr:spPr>
            <a:xfrm>
              <a:off x="2940050" y="629221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200" b="0">
                  <a:latin typeface="Cambria Math" panose="02040503050406030204" pitchFamily="18" charset="0"/>
                </a:rPr>
                <a:t>𝑘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осіб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</a:rPr>
                <a:t>і</a:t>
              </a:r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295275</xdr:colOff>
      <xdr:row>21</xdr:row>
      <xdr:rowOff>171450</xdr:rowOff>
    </xdr:from>
    <xdr:ext cx="439615" cy="263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/>
            <xdr:cNvSpPr txBox="1"/>
          </xdr:nvSpPr>
          <xdr:spPr>
            <a:xfrm>
              <a:off x="2930525" y="690181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𝑘</m:t>
                      </m:r>
                    </m:e>
                    <m:sub>
                      <m:r>
                        <a:rPr lang="uk-UA" sz="1200" b="0" i="1">
                          <a:latin typeface="Cambria Math" panose="02040503050406030204" pitchFamily="18" charset="0"/>
                        </a:rPr>
                        <m:t>заг.</m:t>
                      </m:r>
                    </m:sub>
                    <m:sup>
                      <m:r>
                        <a:rPr lang="uk-UA" sz="1200" b="0" i="1">
                          <a:latin typeface="Cambria Math" panose="02040503050406030204" pitchFamily="18" charset="0"/>
                        </a:rPr>
                        <m:t>і</m:t>
                      </m:r>
                    </m:sup>
                  </m:sSubSup>
                </m:oMath>
              </a14:m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29" name="TextBox 28"/>
            <xdr:cNvSpPr txBox="1"/>
          </xdr:nvSpPr>
          <xdr:spPr>
            <a:xfrm>
              <a:off x="2930525" y="690181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200" b="0">
                  <a:latin typeface="Cambria Math" panose="02040503050406030204" pitchFamily="18" charset="0"/>
                </a:rPr>
                <a:t>𝑘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заг.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</a:rPr>
                <a:t>і</a:t>
              </a:r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676275</xdr:colOff>
      <xdr:row>21</xdr:row>
      <xdr:rowOff>161925</xdr:rowOff>
    </xdr:from>
    <xdr:ext cx="838200" cy="263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/>
            <xdr:cNvSpPr txBox="1"/>
          </xdr:nvSpPr>
          <xdr:spPr>
            <a:xfrm>
              <a:off x="4790440" y="6892290"/>
              <a:ext cx="83820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𝑘</m:t>
                      </m:r>
                    </m:e>
                    <m:sub>
                      <m:r>
                        <a:rPr lang="uk-UA" sz="1200" b="0" i="1">
                          <a:latin typeface="Cambria Math" panose="02040503050406030204" pitchFamily="18" charset="0"/>
                        </a:rPr>
                        <m:t>днів</m:t>
                      </m:r>
                    </m:sub>
                    <m:sup>
                      <m:r>
                        <a:rPr lang="uk-UA" sz="1200" b="0" i="1">
                          <a:latin typeface="Cambria Math" panose="02040503050406030204" pitchFamily="18" charset="0"/>
                        </a:rPr>
                        <m:t>і</m:t>
                      </m:r>
                    </m:sup>
                  </m:sSubSup>
                </m:oMath>
              </a14:m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*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</m:e>
                    <m:sub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осіб</m:t>
                      </m:r>
                    </m:sub>
                    <m:sup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і</m:t>
                      </m:r>
                    </m:sup>
                  </m:sSubSup>
                </m:oMath>
              </a14:m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uk-UA" sz="1200">
                <a:effectLst/>
              </a:endParaRPr>
            </a:p>
            <a:p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30" name="TextBox 29"/>
            <xdr:cNvSpPr txBox="1"/>
          </xdr:nvSpPr>
          <xdr:spPr>
            <a:xfrm>
              <a:off x="4790440" y="6892290"/>
              <a:ext cx="83820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lang="en-US" sz="1200" b="0">
                  <a:latin typeface="Cambria Math" panose="02040503050406030204" pitchFamily="18" charset="0"/>
                </a:rPr>
                <a:t>𝑘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днів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</a:rPr>
                <a:t>і</a:t>
              </a:r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*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𝑘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осіб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і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uk-UA" sz="1200">
                <a:effectLst/>
              </a:endParaRPr>
            </a:p>
            <a:p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419101</xdr:colOff>
      <xdr:row>24</xdr:row>
      <xdr:rowOff>66675</xdr:rowOff>
    </xdr:from>
    <xdr:ext cx="990600" cy="2169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/>
            <xdr:cNvSpPr txBox="1"/>
          </xdr:nvSpPr>
          <xdr:spPr>
            <a:xfrm>
              <a:off x="4533265" y="9755505"/>
              <a:ext cx="990600" cy="2165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𝑈𝐴𝐻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𝑖</m:t>
                        </m:r>
                      </m:sup>
                    </m:sSubSup>
                    <m:r>
                      <a:rPr lang="uk-UA" sz="1200" b="0" i="0">
                        <a:latin typeface="Cambria Math" panose="02040503050406030204" pitchFamily="18" charset="0"/>
                      </a:rPr>
                      <m:t>∗</m:t>
                    </m:r>
                    <m:sSubSup>
                      <m:sSubSupPr>
                        <m:ctrlPr>
                          <a:rPr lang="uk-U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uk-UA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Т</m:t>
                        </m:r>
                      </m:e>
                      <m:sub>
                        <m:r>
                          <a:rPr lang="uk-UA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факт</m:t>
                        </m:r>
                      </m:sub>
                      <m:sup>
                        <m:r>
                          <a:rPr lang="uk-UA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і</m:t>
                        </m:r>
                      </m:sup>
                    </m:sSubSup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32" name="TextBox 31"/>
            <xdr:cNvSpPr txBox="1"/>
          </xdr:nvSpPr>
          <xdr:spPr>
            <a:xfrm>
              <a:off x="4533265" y="9755505"/>
              <a:ext cx="990600" cy="2165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b="0">
                  <a:latin typeface="Cambria Math" panose="02040503050406030204" pitchFamily="18" charset="0"/>
                </a:rPr>
                <a:t>𝑊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en-US" sz="1200" b="0">
                  <a:latin typeface="Cambria Math" panose="02040503050406030204" pitchFamily="18" charset="0"/>
                </a:rPr>
                <a:t>𝑈𝐴𝐻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</a:rPr>
                <a:t>𝑖</a:t>
              </a:r>
              <a:r>
                <a:rPr lang="uk-UA" sz="1200" b="0">
                  <a:latin typeface="Cambria Math" panose="02040503050406030204" pitchFamily="18" charset="0"/>
                </a:rPr>
                <a:t>∗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Т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факт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і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200025</xdr:colOff>
      <xdr:row>24</xdr:row>
      <xdr:rowOff>38100</xdr:rowOff>
    </xdr:from>
    <xdr:ext cx="550863" cy="2017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/>
            <xdr:cNvSpPr txBox="1"/>
          </xdr:nvSpPr>
          <xdr:spPr>
            <a:xfrm>
              <a:off x="2835275" y="9726930"/>
              <a:ext cx="550545" cy="2012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200"/>
                <a:t>Δ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𝑊</m:t>
                      </m:r>
                    </m:e>
                    <m:sub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𝑈𝐴𝐻</m:t>
                      </m:r>
                    </m:sub>
                    <m:sup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𝑖</m:t>
                      </m:r>
                    </m:sup>
                  </m:sSubSup>
                  <m:r>
                    <a:rPr lang="uk-UA" sz="1200" b="0" i="0">
                      <a:latin typeface="Cambria Math" panose="02040503050406030204" pitchFamily="18" charset="0"/>
                    </a:rPr>
                    <m:t> </m:t>
                  </m:r>
                </m:oMath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33" name="TextBox 32"/>
            <xdr:cNvSpPr txBox="1"/>
          </xdr:nvSpPr>
          <xdr:spPr>
            <a:xfrm>
              <a:off x="2835275" y="9726930"/>
              <a:ext cx="550545" cy="2012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200"/>
                <a:t>Δ</a:t>
              </a:r>
              <a:r>
                <a:rPr lang="en-US" sz="1200" b="0">
                  <a:latin typeface="Cambria Math" panose="02040503050406030204" pitchFamily="18" charset="0"/>
                </a:rPr>
                <a:t>𝑊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en-US" sz="1200" b="0">
                  <a:latin typeface="Cambria Math" panose="02040503050406030204" pitchFamily="18" charset="0"/>
                </a:rPr>
                <a:t>𝑈𝐴𝐻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</a:rPr>
                <a:t>𝑖</a:t>
              </a:r>
              <a:r>
                <a:rPr lang="uk-UA" sz="1200" b="0">
                  <a:latin typeface="Cambria Math" panose="02040503050406030204" pitchFamily="18" charset="0"/>
                </a:rPr>
                <a:t> 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8</xdr:row>
      <xdr:rowOff>66675</xdr:rowOff>
    </xdr:from>
    <xdr:ext cx="723900" cy="1595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720975" y="2270760"/>
              <a:ext cx="723900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гв.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баз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" name="TextBox 1"/>
            <xdr:cNvSpPr txBox="1"/>
          </xdr:nvSpPr>
          <xdr:spPr>
            <a:xfrm>
              <a:off x="2720975" y="2270760"/>
              <a:ext cx="723900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гв.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баз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238125</xdr:colOff>
      <xdr:row>9</xdr:row>
      <xdr:rowOff>57150</xdr:rowOff>
    </xdr:from>
    <xdr:ext cx="306235" cy="182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873375" y="2661285"/>
              <a:ext cx="306070" cy="1822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гв.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3" name="TextBox 2"/>
            <xdr:cNvSpPr txBox="1"/>
          </xdr:nvSpPr>
          <xdr:spPr>
            <a:xfrm>
              <a:off x="2873375" y="2661285"/>
              <a:ext cx="306070" cy="1822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гв.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факт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268941</xdr:colOff>
      <xdr:row>11</xdr:row>
      <xdr:rowOff>78441</xdr:rowOff>
    </xdr:from>
    <xdr:ext cx="252377" cy="1595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2903855" y="3194685"/>
              <a:ext cx="252095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𝑛</m:t>
                      </m:r>
                    </m:e>
                    <m:sup>
                      <m:r>
                        <a:rPr lang="ru-RU" sz="1000" b="0" i="1">
                          <a:latin typeface="Cambria Math" panose="02040503050406030204" pitchFamily="18" charset="0"/>
                        </a:rPr>
                        <m:t>баз</m:t>
                      </m:r>
                    </m:sup>
                  </m:s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4" name="TextBox 3"/>
            <xdr:cNvSpPr txBox="1"/>
          </xdr:nvSpPr>
          <xdr:spPr>
            <a:xfrm>
              <a:off x="2903855" y="3194685"/>
              <a:ext cx="252095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баз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257735</xdr:colOff>
      <xdr:row>12</xdr:row>
      <xdr:rowOff>100853</xdr:rowOff>
    </xdr:from>
    <xdr:ext cx="321306" cy="1596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2892425" y="3502660"/>
              <a:ext cx="321310" cy="1600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𝑛</m:t>
                      </m:r>
                    </m:e>
                    <m:sup>
                      <m:r>
                        <a:rPr lang="ru-RU" sz="1000" b="0" i="1">
                          <a:latin typeface="Cambria Math" panose="02040503050406030204" pitchFamily="18" charset="0"/>
                        </a:rPr>
                        <m:t>факт</m:t>
                      </m:r>
                    </m:sup>
                  </m:s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5" name="TextBox 4"/>
            <xdr:cNvSpPr txBox="1"/>
          </xdr:nvSpPr>
          <xdr:spPr>
            <a:xfrm>
              <a:off x="2892425" y="3502660"/>
              <a:ext cx="321310" cy="1600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факт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275896</xdr:colOff>
      <xdr:row>17</xdr:row>
      <xdr:rowOff>0</xdr:rowOff>
    </xdr:from>
    <xdr:ext cx="366346" cy="261864"/>
    <xdr:sp macro="" textlink="">
      <xdr:nvSpPr>
        <xdr:cNvPr id="6" name="TextBox 5"/>
        <xdr:cNvSpPr txBox="1"/>
      </xdr:nvSpPr>
      <xdr:spPr>
        <a:xfrm>
          <a:off x="2910840" y="4973955"/>
          <a:ext cx="366395" cy="2616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uk-UA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2</xdr:col>
      <xdr:colOff>219808</xdr:colOff>
      <xdr:row>18</xdr:row>
      <xdr:rowOff>139212</xdr:rowOff>
    </xdr:from>
    <xdr:ext cx="467427" cy="182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2854960" y="5311140"/>
              <a:ext cx="467360" cy="1822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000" i="1">
                            <a:latin typeface="Cambria Math" panose="02040503050406030204" pitchFamily="18" charset="0"/>
                          </a:rPr>
                          <m:t>Δ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гв.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7" name="TextBox 6"/>
            <xdr:cNvSpPr txBox="1"/>
          </xdr:nvSpPr>
          <xdr:spPr>
            <a:xfrm>
              <a:off x="2854960" y="5311140"/>
              <a:ext cx="467360" cy="1822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000">
                  <a:latin typeface="Cambria Math" panose="02040503050406030204" pitchFamily="18" charset="0"/>
                </a:rPr>
                <a:t>Δ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гв.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факт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402980</xdr:colOff>
      <xdr:row>18</xdr:row>
      <xdr:rowOff>80596</xdr:rowOff>
    </xdr:from>
    <xdr:ext cx="1164981" cy="2190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4516755" y="5252085"/>
              <a:ext cx="1165225" cy="219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гв.</m:t>
                        </m:r>
                      </m:sub>
                      <m:sup>
                        <m:r>
                          <a:rPr lang="ru-RU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баз</m:t>
                        </m:r>
                        <m: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</m:sup>
                    </m:sSubSup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bSup>
                      <m:sSub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uk-UA" sz="1200" b="0" i="1">
                            <a:latin typeface="Cambria Math" panose="02040503050406030204" pitchFamily="18" charset="0"/>
                          </a:rPr>
                          <m:t>гв.</m:t>
                        </m:r>
                      </m:sub>
                      <m:sup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8" name="TextBox 7"/>
            <xdr:cNvSpPr txBox="1"/>
          </xdr:nvSpPr>
          <xdr:spPr>
            <a:xfrm>
              <a:off x="4516755" y="5252085"/>
              <a:ext cx="1165225" cy="219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гв.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ru-RU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баз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.</a:t>
              </a:r>
              <a:r>
                <a:rPr lang="en-US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гв.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ru-RU" sz="1200" b="0">
                  <a:latin typeface="Cambria Math" panose="02040503050406030204" pitchFamily="18" charset="0"/>
                </a:rPr>
                <a:t>факт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366094</xdr:colOff>
      <xdr:row>19</xdr:row>
      <xdr:rowOff>129611</xdr:rowOff>
    </xdr:from>
    <xdr:ext cx="439615" cy="263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3001010" y="569785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𝑘</m:t>
                      </m:r>
                    </m:e>
                    <m:sub>
                      <m:r>
                        <a:rPr lang="uk-UA" sz="1200" b="0" i="1">
                          <a:latin typeface="Cambria Math" panose="02040503050406030204" pitchFamily="18" charset="0"/>
                        </a:rPr>
                        <m:t>днів</m:t>
                      </m:r>
                    </m:sub>
                    <m:sup>
                      <m:r>
                        <a:rPr lang="uk-UA" sz="1200" b="0" i="1">
                          <a:latin typeface="Cambria Math" panose="02040503050406030204" pitchFamily="18" charset="0"/>
                        </a:rPr>
                        <m:t>і</m:t>
                      </m:r>
                    </m:sup>
                  </m:sSubSup>
                </m:oMath>
              </a14:m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9" name="TextBox 8"/>
            <xdr:cNvSpPr txBox="1"/>
          </xdr:nvSpPr>
          <xdr:spPr>
            <a:xfrm>
              <a:off x="3001010" y="569785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200" b="0">
                  <a:latin typeface="Cambria Math" panose="02040503050406030204" pitchFamily="18" charset="0"/>
                </a:rPr>
                <a:t>𝑘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днів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</a:rPr>
                <a:t>і</a:t>
              </a:r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716716</xdr:colOff>
      <xdr:row>19</xdr:row>
      <xdr:rowOff>82749</xdr:rowOff>
    </xdr:from>
    <xdr:ext cx="492959" cy="317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4830445" y="5650865"/>
              <a:ext cx="493395" cy="316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uk-UA" sz="10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факт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uk-UA" sz="10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баз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0" name="TextBox 9"/>
            <xdr:cNvSpPr txBox="1"/>
          </xdr:nvSpPr>
          <xdr:spPr>
            <a:xfrm>
              <a:off x="4830445" y="5650865"/>
              <a:ext cx="493395" cy="316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факт</a:t>
              </a:r>
              <a:r>
                <a:rPr lang="uk-UA" sz="1000">
                  <a:latin typeface="Cambria Math" panose="02040503050406030204" pitchFamily="18" charset="0"/>
                </a:rPr>
                <a:t>/</a:t>
              </a:r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баз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275896</xdr:colOff>
      <xdr:row>23</xdr:row>
      <xdr:rowOff>0</xdr:rowOff>
    </xdr:from>
    <xdr:ext cx="366346" cy="263769"/>
    <xdr:sp macro="" textlink="">
      <xdr:nvSpPr>
        <xdr:cNvPr id="11" name="TextBox 10"/>
        <xdr:cNvSpPr txBox="1"/>
      </xdr:nvSpPr>
      <xdr:spPr>
        <a:xfrm>
          <a:off x="2910840" y="8500110"/>
          <a:ext cx="36639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uk-UA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2</xdr:col>
      <xdr:colOff>230842</xdr:colOff>
      <xdr:row>23</xdr:row>
      <xdr:rowOff>614692</xdr:rowOff>
    </xdr:from>
    <xdr:ext cx="420415" cy="251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/>
            <xdr:cNvSpPr txBox="1"/>
          </xdr:nvSpPr>
          <xdr:spPr>
            <a:xfrm>
              <a:off x="2865755" y="9114790"/>
              <a:ext cx="420370" cy="2514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l-GR" sz="1200" i="1">
                            <a:latin typeface="Cambria Math" panose="02040503050406030204" pitchFamily="18" charset="0"/>
                          </a:rPr>
                          <m:t>δ</m:t>
                        </m:r>
                      </m:e>
                      <m:sup>
                        <m:r>
                          <a:rPr lang="uk-UA" sz="12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p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2" name="TextBox 11"/>
            <xdr:cNvSpPr txBox="1"/>
          </xdr:nvSpPr>
          <xdr:spPr>
            <a:xfrm>
              <a:off x="2865755" y="9114790"/>
              <a:ext cx="420370" cy="2514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l-GR" sz="1200">
                  <a:latin typeface="Cambria Math" panose="02040503050406030204" pitchFamily="18" charset="0"/>
                </a:rPr>
                <a:t>δ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</a:rPr>
                <a:t>факт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552450</xdr:colOff>
      <xdr:row>23</xdr:row>
      <xdr:rowOff>255953</xdr:rowOff>
    </xdr:from>
    <xdr:ext cx="1136277" cy="4205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/>
            <xdr:cNvSpPr txBox="1"/>
          </xdr:nvSpPr>
          <xdr:spPr>
            <a:xfrm>
              <a:off x="4666615" y="8756015"/>
              <a:ext cx="1136015" cy="42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uk-UA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Sup>
                        <m:sSubSupPr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𝐺</m:t>
                          </m:r>
                        </m:e>
                        <m:sub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𝑈𝐴𝐻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</m:sup>
                      </m:sSubSup>
                    </m:num>
                    <m:den>
                      <m:sSubSup>
                        <m:sSubSupPr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𝐺</m:t>
                          </m:r>
                        </m:e>
                        <m:sub>
                          <m:r>
                            <a:rPr lang="uk-UA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гв.</m:t>
                          </m:r>
                        </m:sub>
                        <m:sup>
                          <m:r>
                            <a:rPr lang="uk-UA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баз</m:t>
                          </m:r>
                        </m:sup>
                      </m:sSubSup>
                    </m:den>
                  </m:f>
                  <m:r>
                    <a:rPr lang="uk-UA" sz="12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uk-UA" sz="12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100</m:t>
                  </m:r>
                </m:oMath>
              </a14:m>
              <a:r>
                <a:rPr lang="uk-UA" sz="1200">
                  <a:latin typeface="+mn-lt"/>
                  <a:cs typeface="Times New Roman" panose="02020603050405020304" pitchFamily="18" charset="0"/>
                </a:rPr>
                <a:t>%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13" name="TextBox 12"/>
            <xdr:cNvSpPr txBox="1"/>
          </xdr:nvSpPr>
          <xdr:spPr>
            <a:xfrm>
              <a:off x="4666615" y="8756015"/>
              <a:ext cx="1136015" cy="42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𝑈𝐴𝐻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𝑖</a:t>
              </a:r>
              <a:r>
                <a:rPr lang="uk-UA" sz="1200">
                  <a:latin typeface="Cambria Math" panose="02040503050406030204" pitchFamily="18" charset="0"/>
                  <a:ea typeface="Cambria Math" panose="02040503050406030204" pitchFamily="18" charset="0"/>
                </a:rPr>
                <a:t>/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гв.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баз</a:t>
              </a:r>
              <a:r>
                <a:rPr lang="uk-UA" sz="120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uk-UA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r>
                <a:rPr lang="uk-UA" sz="1200">
                  <a:latin typeface="+mn-lt"/>
                  <a:cs typeface="Times New Roman" panose="02020603050405020304" pitchFamily="18" charset="0"/>
                </a:rPr>
                <a:t>%</a:t>
              </a:r>
              <a:endParaRPr lang="uk-UA" sz="1200">
                <a:latin typeface="+mn-lt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173037</xdr:colOff>
      <xdr:row>22</xdr:row>
      <xdr:rowOff>496521</xdr:rowOff>
    </xdr:from>
    <xdr:ext cx="550863" cy="2017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2807970" y="7807325"/>
              <a:ext cx="551180" cy="201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𝑈𝐴𝐻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𝑖</m:t>
                        </m:r>
                      </m:sup>
                    </m:sSubSup>
                    <m:r>
                      <a:rPr lang="uk-UA" sz="1200" b="0" i="0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4" name="TextBox 13"/>
            <xdr:cNvSpPr txBox="1"/>
          </xdr:nvSpPr>
          <xdr:spPr>
            <a:xfrm>
              <a:off x="2807970" y="7807325"/>
              <a:ext cx="551180" cy="201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en-US" sz="1200" b="0">
                  <a:latin typeface="Cambria Math" panose="02040503050406030204" pitchFamily="18" charset="0"/>
                </a:rPr>
                <a:t>𝑈𝐴𝐻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</a:rPr>
                <a:t>𝑖</a:t>
              </a:r>
              <a:r>
                <a:rPr lang="uk-UA" sz="1200" b="0">
                  <a:latin typeface="Cambria Math" panose="02040503050406030204" pitchFamily="18" charset="0"/>
                </a:rPr>
                <a:t> 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166810</xdr:colOff>
      <xdr:row>22</xdr:row>
      <xdr:rowOff>460864</xdr:rowOff>
    </xdr:from>
    <xdr:ext cx="1582615" cy="2190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>
            <a:xfrm>
              <a:off x="4280535" y="7771765"/>
              <a:ext cx="1583055" cy="219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гв.</m:t>
                        </m:r>
                      </m:sub>
                      <m:sup>
                        <m:r>
                          <a:rPr lang="ru-RU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баз.</m:t>
                        </m:r>
                      </m:sup>
                    </m:sSubSup>
                    <m:r>
                      <a:rPr lang="uk-UA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sSubSup>
                      <m:sSub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sSubSup>
                          <m:sSubSupPr>
                            <m:ctrlPr>
                              <a:rPr lang="uk-UA" sz="120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uk-UA" sz="1200" b="0" i="1">
                                <a:latin typeface="Cambria Math" panose="02040503050406030204" pitchFamily="18" charset="0"/>
                              </a:rPr>
                              <m:t>заг</m:t>
                            </m:r>
                          </m:sub>
                          <m:sup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p>
                        </m:sSubSup>
                        <m:r>
                          <a:rPr lang="uk-UA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uk-UA" sz="1200" b="0" i="1">
                            <a:latin typeface="Cambria Math" panose="02040503050406030204" pitchFamily="18" charset="0"/>
                          </a:rPr>
                          <m:t>гв.</m:t>
                        </m:r>
                      </m:sub>
                      <m:sup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факт.</m:t>
                        </m:r>
                      </m:sup>
                    </m:sSubSup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5" name="TextBox 14"/>
            <xdr:cNvSpPr txBox="1"/>
          </xdr:nvSpPr>
          <xdr:spPr>
            <a:xfrm>
              <a:off x="4280535" y="7771765"/>
              <a:ext cx="1583055" cy="219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гв.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ru-RU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баз.</a:t>
              </a:r>
              <a:r>
                <a:rPr lang="uk-UA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</a:t>
              </a:r>
              <a:r>
                <a:rPr lang="en-US" sz="1200" b="0">
                  <a:latin typeface="Cambria Math" panose="02040503050406030204" pitchFamily="18" charset="0"/>
                </a:rPr>
                <a:t>𝑘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заг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</a:rPr>
                <a:t>𝑖</a:t>
              </a:r>
              <a:r>
                <a:rPr lang="uk-UA" sz="1200" b="0">
                  <a:latin typeface="Cambria Math" panose="02040503050406030204" pitchFamily="18" charset="0"/>
                </a:rPr>
                <a:t>−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гв.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ru-RU" sz="1200" b="0">
                  <a:latin typeface="Cambria Math" panose="02040503050406030204" pitchFamily="18" charset="0"/>
                </a:rPr>
                <a:t>факт.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313208</xdr:colOff>
      <xdr:row>14</xdr:row>
      <xdr:rowOff>69168</xdr:rowOff>
    </xdr:from>
    <xdr:ext cx="302967" cy="18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/>
            <xdr:cNvSpPr txBox="1"/>
          </xdr:nvSpPr>
          <xdr:spPr>
            <a:xfrm>
              <a:off x="2948305" y="4061460"/>
              <a:ext cx="302895" cy="1885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  <m:sub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осіб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баз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16" name="TextBox 15"/>
            <xdr:cNvSpPr txBox="1"/>
          </xdr:nvSpPr>
          <xdr:spPr>
            <a:xfrm>
              <a:off x="2948305" y="4061460"/>
              <a:ext cx="302895" cy="1885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>
                  <a:latin typeface="Cambria Math" panose="02040503050406030204" pitchFamily="18" charset="0"/>
                </a:rPr>
                <a:t>𝑛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uk-UA" sz="1100" b="0">
                  <a:latin typeface="Cambria Math" panose="02040503050406030204" pitchFamily="18" charset="0"/>
                </a:rPr>
                <a:t>осіб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ru-RU" sz="1100" b="0">
                  <a:latin typeface="Cambria Math" panose="02040503050406030204" pitchFamily="18" charset="0"/>
                </a:rPr>
                <a:t>баз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305997</xdr:colOff>
      <xdr:row>15</xdr:row>
      <xdr:rowOff>75232</xdr:rowOff>
    </xdr:from>
    <xdr:ext cx="350096" cy="2135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/>
            <xdr:cNvSpPr txBox="1"/>
          </xdr:nvSpPr>
          <xdr:spPr>
            <a:xfrm>
              <a:off x="2940685" y="4363085"/>
              <a:ext cx="350520" cy="213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  <m:sub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осіб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17" name="TextBox 16"/>
            <xdr:cNvSpPr txBox="1"/>
          </xdr:nvSpPr>
          <xdr:spPr>
            <a:xfrm>
              <a:off x="2940685" y="4363085"/>
              <a:ext cx="350520" cy="213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>
                  <a:latin typeface="Cambria Math" panose="02040503050406030204" pitchFamily="18" charset="0"/>
                </a:rPr>
                <a:t>𝑛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uk-UA" sz="1100" b="0">
                  <a:latin typeface="Cambria Math" panose="02040503050406030204" pitchFamily="18" charset="0"/>
                </a:rPr>
                <a:t>осіб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ru-RU" sz="1100" b="0">
                  <a:latin typeface="Cambria Math" panose="02040503050406030204" pitchFamily="18" charset="0"/>
                </a:rPr>
                <a:t>факт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305997</xdr:colOff>
      <xdr:row>16</xdr:row>
      <xdr:rowOff>75232</xdr:rowOff>
    </xdr:from>
    <xdr:ext cx="350352" cy="2027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/>
            <xdr:cNvSpPr txBox="1"/>
          </xdr:nvSpPr>
          <xdr:spPr>
            <a:xfrm>
              <a:off x="2940685" y="4705985"/>
              <a:ext cx="350520" cy="2025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Т</m:t>
                        </m:r>
                      </m:e>
                      <m:sub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факт</m:t>
                        </m:r>
                      </m:sub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і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18" name="TextBox 17"/>
            <xdr:cNvSpPr txBox="1"/>
          </xdr:nvSpPr>
          <xdr:spPr>
            <a:xfrm>
              <a:off x="2940685" y="4705985"/>
              <a:ext cx="350520" cy="2025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Т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uk-UA" sz="1100" b="0">
                  <a:latin typeface="Cambria Math" panose="02040503050406030204" pitchFamily="18" charset="0"/>
                </a:rPr>
                <a:t>факт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і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4</xdr:col>
      <xdr:colOff>666750</xdr:colOff>
      <xdr:row>20</xdr:row>
      <xdr:rowOff>76200</xdr:rowOff>
    </xdr:from>
    <xdr:ext cx="542925" cy="3905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/>
            <xdr:cNvSpPr txBox="1"/>
          </xdr:nvSpPr>
          <xdr:spPr>
            <a:xfrm>
              <a:off x="4780915" y="6225540"/>
              <a:ext cx="542925" cy="390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uk-UA" sz="10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осіб</m:t>
                            </m:r>
                          </m:sub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факт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uk-UA" sz="10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осіб</m:t>
                            </m:r>
                          </m:sub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баз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9" name="TextBox 18"/>
            <xdr:cNvSpPr txBox="1"/>
          </xdr:nvSpPr>
          <xdr:spPr>
            <a:xfrm>
              <a:off x="4780915" y="6225540"/>
              <a:ext cx="542925" cy="390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 b="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осіб</a:t>
              </a:r>
              <a:r>
                <a:rPr lang="uk-UA" sz="1000" b="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факт</a:t>
              </a:r>
              <a:r>
                <a:rPr lang="uk-UA" sz="1000">
                  <a:latin typeface="Cambria Math" panose="02040503050406030204" pitchFamily="18" charset="0"/>
                </a:rPr>
                <a:t>/</a:t>
              </a:r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 b="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осіб</a:t>
              </a:r>
              <a:r>
                <a:rPr lang="uk-UA" sz="1000" b="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баз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304800</xdr:colOff>
      <xdr:row>20</xdr:row>
      <xdr:rowOff>142875</xdr:rowOff>
    </xdr:from>
    <xdr:ext cx="439615" cy="263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/>
            <xdr:cNvSpPr txBox="1"/>
          </xdr:nvSpPr>
          <xdr:spPr>
            <a:xfrm>
              <a:off x="2940050" y="629221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𝑘</m:t>
                      </m:r>
                    </m:e>
                    <m:sub>
                      <m:r>
                        <a:rPr lang="uk-UA" sz="1200" b="0" i="1">
                          <a:latin typeface="Cambria Math" panose="02040503050406030204" pitchFamily="18" charset="0"/>
                        </a:rPr>
                        <m:t>осіб</m:t>
                      </m:r>
                    </m:sub>
                    <m:sup>
                      <m:r>
                        <a:rPr lang="uk-UA" sz="1200" b="0" i="1">
                          <a:latin typeface="Cambria Math" panose="02040503050406030204" pitchFamily="18" charset="0"/>
                        </a:rPr>
                        <m:t>і</m:t>
                      </m:r>
                    </m:sup>
                  </m:sSubSup>
                </m:oMath>
              </a14:m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20" name="TextBox 19"/>
            <xdr:cNvSpPr txBox="1"/>
          </xdr:nvSpPr>
          <xdr:spPr>
            <a:xfrm>
              <a:off x="2940050" y="629221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200" b="0">
                  <a:latin typeface="Cambria Math" panose="02040503050406030204" pitchFamily="18" charset="0"/>
                </a:rPr>
                <a:t>𝑘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осіб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</a:rPr>
                <a:t>і</a:t>
              </a:r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295275</xdr:colOff>
      <xdr:row>21</xdr:row>
      <xdr:rowOff>171450</xdr:rowOff>
    </xdr:from>
    <xdr:ext cx="439615" cy="263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2930525" y="690181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𝑘</m:t>
                      </m:r>
                    </m:e>
                    <m:sub>
                      <m:r>
                        <a:rPr lang="uk-UA" sz="1200" b="0" i="1">
                          <a:latin typeface="Cambria Math" panose="02040503050406030204" pitchFamily="18" charset="0"/>
                        </a:rPr>
                        <m:t>заг.</m:t>
                      </m:r>
                    </m:sub>
                    <m:sup>
                      <m:r>
                        <a:rPr lang="uk-UA" sz="1200" b="0" i="1">
                          <a:latin typeface="Cambria Math" panose="02040503050406030204" pitchFamily="18" charset="0"/>
                        </a:rPr>
                        <m:t>і</m:t>
                      </m:r>
                    </m:sup>
                  </m:sSubSup>
                </m:oMath>
              </a14:m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21" name="TextBox 20"/>
            <xdr:cNvSpPr txBox="1"/>
          </xdr:nvSpPr>
          <xdr:spPr>
            <a:xfrm>
              <a:off x="2930525" y="690181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200" b="0">
                  <a:latin typeface="Cambria Math" panose="02040503050406030204" pitchFamily="18" charset="0"/>
                </a:rPr>
                <a:t>𝑘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заг.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</a:rPr>
                <a:t>і</a:t>
              </a:r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676275</xdr:colOff>
      <xdr:row>21</xdr:row>
      <xdr:rowOff>161925</xdr:rowOff>
    </xdr:from>
    <xdr:ext cx="838200" cy="263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/>
            <xdr:cNvSpPr txBox="1"/>
          </xdr:nvSpPr>
          <xdr:spPr>
            <a:xfrm>
              <a:off x="4790440" y="6892290"/>
              <a:ext cx="83820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𝑘</m:t>
                      </m:r>
                    </m:e>
                    <m:sub>
                      <m:r>
                        <a:rPr lang="uk-UA" sz="1200" b="0" i="1">
                          <a:latin typeface="Cambria Math" panose="02040503050406030204" pitchFamily="18" charset="0"/>
                        </a:rPr>
                        <m:t>днів</m:t>
                      </m:r>
                    </m:sub>
                    <m:sup>
                      <m:r>
                        <a:rPr lang="uk-UA" sz="1200" b="0" i="1">
                          <a:latin typeface="Cambria Math" panose="02040503050406030204" pitchFamily="18" charset="0"/>
                        </a:rPr>
                        <m:t>і</m:t>
                      </m:r>
                    </m:sup>
                  </m:sSubSup>
                </m:oMath>
              </a14:m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*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</m:e>
                    <m:sub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осіб</m:t>
                      </m:r>
                    </m:sub>
                    <m:sup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і</m:t>
                      </m:r>
                    </m:sup>
                  </m:sSubSup>
                </m:oMath>
              </a14:m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uk-UA" sz="1200">
                <a:effectLst/>
              </a:endParaRPr>
            </a:p>
            <a:p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2" name="TextBox 21"/>
            <xdr:cNvSpPr txBox="1"/>
          </xdr:nvSpPr>
          <xdr:spPr>
            <a:xfrm>
              <a:off x="4790440" y="6892290"/>
              <a:ext cx="83820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lang="en-US" sz="1200" b="0">
                  <a:latin typeface="Cambria Math" panose="02040503050406030204" pitchFamily="18" charset="0"/>
                </a:rPr>
                <a:t>𝑘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днів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</a:rPr>
                <a:t>і</a:t>
              </a:r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*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𝑘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осіб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і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uk-UA" sz="1200">
                <a:effectLst/>
              </a:endParaRPr>
            </a:p>
            <a:p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514350</xdr:colOff>
      <xdr:row>24</xdr:row>
      <xdr:rowOff>38100</xdr:rowOff>
    </xdr:from>
    <xdr:ext cx="990600" cy="2169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/>
            <xdr:cNvSpPr txBox="1"/>
          </xdr:nvSpPr>
          <xdr:spPr>
            <a:xfrm>
              <a:off x="4628515" y="9726930"/>
              <a:ext cx="990600" cy="2165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𝑈𝐴𝐻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𝑖</m:t>
                        </m:r>
                      </m:sup>
                    </m:sSubSup>
                    <m:r>
                      <a:rPr lang="uk-UA" sz="1200" b="0" i="0">
                        <a:latin typeface="Cambria Math" panose="02040503050406030204" pitchFamily="18" charset="0"/>
                      </a:rPr>
                      <m:t>∗</m:t>
                    </m:r>
                    <m:sSubSup>
                      <m:sSubSupPr>
                        <m:ctrlPr>
                          <a:rPr lang="uk-U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uk-UA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Т</m:t>
                        </m:r>
                      </m:e>
                      <m:sub>
                        <m:r>
                          <a:rPr lang="uk-UA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факт</m:t>
                        </m:r>
                      </m:sub>
                      <m:sup>
                        <m:r>
                          <a:rPr lang="uk-UA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і</m:t>
                        </m:r>
                      </m:sup>
                    </m:sSubSup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3" name="TextBox 22"/>
            <xdr:cNvSpPr txBox="1"/>
          </xdr:nvSpPr>
          <xdr:spPr>
            <a:xfrm>
              <a:off x="4628515" y="9726930"/>
              <a:ext cx="990600" cy="2165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en-US" sz="1200" b="0">
                  <a:latin typeface="Cambria Math" panose="02040503050406030204" pitchFamily="18" charset="0"/>
                </a:rPr>
                <a:t>𝑈𝐴𝐻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</a:rPr>
                <a:t>𝑖</a:t>
              </a:r>
              <a:r>
                <a:rPr lang="uk-UA" sz="1200" b="0">
                  <a:latin typeface="Cambria Math" panose="02040503050406030204" pitchFamily="18" charset="0"/>
                </a:rPr>
                <a:t>∗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Т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факт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і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247650</xdr:colOff>
      <xdr:row>8</xdr:row>
      <xdr:rowOff>95250</xdr:rowOff>
    </xdr:from>
    <xdr:ext cx="19216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/>
            <xdr:cNvSpPr txBox="1"/>
          </xdr:nvSpPr>
          <xdr:spPr>
            <a:xfrm>
              <a:off x="3695700" y="2299335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24" name="TextBox 23"/>
            <xdr:cNvSpPr txBox="1"/>
          </xdr:nvSpPr>
          <xdr:spPr>
            <a:xfrm>
              <a:off x="3695700" y="2299335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м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3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3</xdr:col>
      <xdr:colOff>219075</xdr:colOff>
      <xdr:row>9</xdr:row>
      <xdr:rowOff>85725</xdr:rowOff>
    </xdr:from>
    <xdr:ext cx="19216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/>
            <xdr:cNvSpPr txBox="1"/>
          </xdr:nvSpPr>
          <xdr:spPr>
            <a:xfrm>
              <a:off x="3667125" y="268986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25" name="TextBox 24"/>
            <xdr:cNvSpPr txBox="1"/>
          </xdr:nvSpPr>
          <xdr:spPr>
            <a:xfrm>
              <a:off x="3667125" y="268986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м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3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3</xdr:col>
      <xdr:colOff>247650</xdr:colOff>
      <xdr:row>18</xdr:row>
      <xdr:rowOff>95250</xdr:rowOff>
    </xdr:from>
    <xdr:ext cx="19216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/>
            <xdr:cNvSpPr txBox="1"/>
          </xdr:nvSpPr>
          <xdr:spPr>
            <a:xfrm>
              <a:off x="3695700" y="5267325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26" name="TextBox 25"/>
            <xdr:cNvSpPr txBox="1"/>
          </xdr:nvSpPr>
          <xdr:spPr>
            <a:xfrm>
              <a:off x="3695700" y="5267325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м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3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3</xdr:col>
      <xdr:colOff>238125</xdr:colOff>
      <xdr:row>22</xdr:row>
      <xdr:rowOff>514350</xdr:rowOff>
    </xdr:from>
    <xdr:ext cx="19216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/>
            <xdr:cNvSpPr txBox="1"/>
          </xdr:nvSpPr>
          <xdr:spPr>
            <a:xfrm>
              <a:off x="3686175" y="782574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27" name="TextBox 26"/>
            <xdr:cNvSpPr txBox="1"/>
          </xdr:nvSpPr>
          <xdr:spPr>
            <a:xfrm>
              <a:off x="3686175" y="782574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м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3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95250</xdr:colOff>
      <xdr:row>24</xdr:row>
      <xdr:rowOff>38100</xdr:rowOff>
    </xdr:from>
    <xdr:ext cx="665163" cy="2017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/>
            <xdr:cNvSpPr txBox="1"/>
          </xdr:nvSpPr>
          <xdr:spPr>
            <a:xfrm>
              <a:off x="2730500" y="9726930"/>
              <a:ext cx="664845" cy="2012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200"/>
                <a:t>Δ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𝐺</m:t>
                      </m:r>
                    </m:e>
                    <m:sub>
                      <m:r>
                        <a:rPr lang="uk-UA" sz="1200" b="0" i="1">
                          <a:latin typeface="Cambria Math" panose="02040503050406030204" pitchFamily="18" charset="0"/>
                        </a:rPr>
                        <m:t>гв.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𝑈𝐴𝐻</m:t>
                      </m:r>
                    </m:sub>
                    <m:sup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𝑖</m:t>
                      </m:r>
                    </m:sup>
                  </m:sSubSup>
                  <m:r>
                    <a:rPr lang="uk-UA" sz="1200" b="0" i="0">
                      <a:latin typeface="Cambria Math" panose="02040503050406030204" pitchFamily="18" charset="0"/>
                    </a:rPr>
                    <m:t> </m:t>
                  </m:r>
                </m:oMath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8" name="TextBox 27"/>
            <xdr:cNvSpPr txBox="1"/>
          </xdr:nvSpPr>
          <xdr:spPr>
            <a:xfrm>
              <a:off x="2730500" y="9726930"/>
              <a:ext cx="664845" cy="2012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200"/>
                <a:t>Δ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гв.</a:t>
              </a:r>
              <a:r>
                <a:rPr lang="en-US" sz="1200" b="0">
                  <a:latin typeface="Cambria Math" panose="02040503050406030204" pitchFamily="18" charset="0"/>
                </a:rPr>
                <a:t>𝑈𝐴𝐻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</a:rPr>
                <a:t>𝑖</a:t>
              </a:r>
              <a:r>
                <a:rPr lang="uk-UA" sz="1200" b="0">
                  <a:latin typeface="Cambria Math" panose="02040503050406030204" pitchFamily="18" charset="0"/>
                </a:rPr>
                <a:t> 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8</xdr:row>
      <xdr:rowOff>85725</xdr:rowOff>
    </xdr:from>
    <xdr:ext cx="723900" cy="1595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720975" y="2289810"/>
              <a:ext cx="723900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хв.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баз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" name="TextBox 1"/>
            <xdr:cNvSpPr txBox="1"/>
          </xdr:nvSpPr>
          <xdr:spPr>
            <a:xfrm>
              <a:off x="2720975" y="2289810"/>
              <a:ext cx="723900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хв.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баз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238125</xdr:colOff>
      <xdr:row>9</xdr:row>
      <xdr:rowOff>57150</xdr:rowOff>
    </xdr:from>
    <xdr:ext cx="306235" cy="182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873375" y="2661285"/>
              <a:ext cx="306070" cy="1822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хв.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3" name="TextBox 2"/>
            <xdr:cNvSpPr txBox="1"/>
          </xdr:nvSpPr>
          <xdr:spPr>
            <a:xfrm>
              <a:off x="2873375" y="2661285"/>
              <a:ext cx="306070" cy="1822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хв.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факт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268941</xdr:colOff>
      <xdr:row>11</xdr:row>
      <xdr:rowOff>78441</xdr:rowOff>
    </xdr:from>
    <xdr:ext cx="252377" cy="1595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2903855" y="3194685"/>
              <a:ext cx="252095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𝑛</m:t>
                      </m:r>
                    </m:e>
                    <m:sup>
                      <m:r>
                        <a:rPr lang="ru-RU" sz="1000" b="0" i="1">
                          <a:latin typeface="Cambria Math" panose="02040503050406030204" pitchFamily="18" charset="0"/>
                        </a:rPr>
                        <m:t>баз</m:t>
                      </m:r>
                    </m:sup>
                  </m:s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4" name="TextBox 3"/>
            <xdr:cNvSpPr txBox="1"/>
          </xdr:nvSpPr>
          <xdr:spPr>
            <a:xfrm>
              <a:off x="2903855" y="3194685"/>
              <a:ext cx="252095" cy="159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баз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257735</xdr:colOff>
      <xdr:row>12</xdr:row>
      <xdr:rowOff>100853</xdr:rowOff>
    </xdr:from>
    <xdr:ext cx="321306" cy="1596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2892425" y="3502660"/>
              <a:ext cx="321310" cy="1600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𝑛</m:t>
                      </m:r>
                    </m:e>
                    <m:sup>
                      <m:r>
                        <a:rPr lang="ru-RU" sz="1000" b="0" i="1">
                          <a:latin typeface="Cambria Math" panose="02040503050406030204" pitchFamily="18" charset="0"/>
                        </a:rPr>
                        <m:t>факт</m:t>
                      </m:r>
                    </m:sup>
                  </m:sSup>
                </m:oMath>
              </a14:m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5" name="TextBox 4"/>
            <xdr:cNvSpPr txBox="1"/>
          </xdr:nvSpPr>
          <xdr:spPr>
            <a:xfrm>
              <a:off x="2892425" y="3502660"/>
              <a:ext cx="321310" cy="1600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факт</a:t>
              </a:r>
              <a:r>
                <a:rPr lang="uk-UA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275896</xdr:colOff>
      <xdr:row>17</xdr:row>
      <xdr:rowOff>0</xdr:rowOff>
    </xdr:from>
    <xdr:ext cx="366346" cy="261864"/>
    <xdr:sp macro="" textlink="">
      <xdr:nvSpPr>
        <xdr:cNvPr id="6" name="TextBox 5"/>
        <xdr:cNvSpPr txBox="1"/>
      </xdr:nvSpPr>
      <xdr:spPr>
        <a:xfrm>
          <a:off x="2910840" y="4973955"/>
          <a:ext cx="366395" cy="2616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uk-UA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2</xdr:col>
      <xdr:colOff>219808</xdr:colOff>
      <xdr:row>18</xdr:row>
      <xdr:rowOff>139212</xdr:rowOff>
    </xdr:from>
    <xdr:ext cx="467427" cy="182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2854960" y="5311140"/>
              <a:ext cx="467360" cy="1822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000" i="1">
                            <a:latin typeface="Cambria Math" panose="02040503050406030204" pitchFamily="18" charset="0"/>
                          </a:rPr>
                          <m:t>Δ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хв.</m:t>
                        </m:r>
                      </m:sub>
                      <m:sup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7" name="TextBox 6"/>
            <xdr:cNvSpPr txBox="1"/>
          </xdr:nvSpPr>
          <xdr:spPr>
            <a:xfrm>
              <a:off x="2854960" y="5311140"/>
              <a:ext cx="467360" cy="1822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000">
                  <a:latin typeface="Cambria Math" panose="02040503050406030204" pitchFamily="18" charset="0"/>
                </a:rPr>
                <a:t>Δ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хв.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ru-RU" sz="1000" b="0">
                  <a:latin typeface="Cambria Math" panose="02040503050406030204" pitchFamily="18" charset="0"/>
                </a:rPr>
                <a:t>факт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402980</xdr:colOff>
      <xdr:row>18</xdr:row>
      <xdr:rowOff>80596</xdr:rowOff>
    </xdr:from>
    <xdr:ext cx="1164981" cy="2190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4516755" y="5252085"/>
              <a:ext cx="1165225" cy="219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хв.</m:t>
                        </m:r>
                      </m:sub>
                      <m:sup>
                        <m:r>
                          <a:rPr lang="ru-RU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баз</m:t>
                        </m:r>
                        <m: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</m:sup>
                    </m:sSubSup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bSup>
                      <m:sSub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uk-UA" sz="1200" b="0" i="1">
                            <a:latin typeface="Cambria Math" panose="02040503050406030204" pitchFamily="18" charset="0"/>
                          </a:rPr>
                          <m:t>хв.</m:t>
                        </m:r>
                      </m:sub>
                      <m:sup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8" name="TextBox 7"/>
            <xdr:cNvSpPr txBox="1"/>
          </xdr:nvSpPr>
          <xdr:spPr>
            <a:xfrm>
              <a:off x="4516755" y="5252085"/>
              <a:ext cx="1165225" cy="219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хв.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ru-RU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баз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.</a:t>
              </a:r>
              <a:r>
                <a:rPr lang="en-US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хв.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ru-RU" sz="1200" b="0">
                  <a:latin typeface="Cambria Math" panose="02040503050406030204" pitchFamily="18" charset="0"/>
                </a:rPr>
                <a:t>факт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366094</xdr:colOff>
      <xdr:row>19</xdr:row>
      <xdr:rowOff>129611</xdr:rowOff>
    </xdr:from>
    <xdr:ext cx="439615" cy="263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3001010" y="569785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𝑘</m:t>
                      </m:r>
                    </m:e>
                    <m:sub>
                      <m:r>
                        <a:rPr lang="uk-UA" sz="1200" b="0" i="1">
                          <a:latin typeface="Cambria Math" panose="02040503050406030204" pitchFamily="18" charset="0"/>
                        </a:rPr>
                        <m:t>днів</m:t>
                      </m:r>
                    </m:sub>
                    <m:sup>
                      <m:r>
                        <a:rPr lang="uk-UA" sz="1200" b="0" i="1">
                          <a:latin typeface="Cambria Math" panose="02040503050406030204" pitchFamily="18" charset="0"/>
                        </a:rPr>
                        <m:t>і</m:t>
                      </m:r>
                    </m:sup>
                  </m:sSubSup>
                </m:oMath>
              </a14:m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9" name="TextBox 8"/>
            <xdr:cNvSpPr txBox="1"/>
          </xdr:nvSpPr>
          <xdr:spPr>
            <a:xfrm>
              <a:off x="3001010" y="569785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200" b="0">
                  <a:latin typeface="Cambria Math" panose="02040503050406030204" pitchFamily="18" charset="0"/>
                </a:rPr>
                <a:t>𝑘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днів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</a:rPr>
                <a:t>і</a:t>
              </a:r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716716</xdr:colOff>
      <xdr:row>19</xdr:row>
      <xdr:rowOff>82749</xdr:rowOff>
    </xdr:from>
    <xdr:ext cx="492959" cy="317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4830445" y="5650865"/>
              <a:ext cx="493395" cy="316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uk-UA" sz="10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факт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uk-UA" sz="10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баз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0" name="TextBox 9"/>
            <xdr:cNvSpPr txBox="1"/>
          </xdr:nvSpPr>
          <xdr:spPr>
            <a:xfrm>
              <a:off x="4830445" y="5650865"/>
              <a:ext cx="493395" cy="316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факт</a:t>
              </a:r>
              <a:r>
                <a:rPr lang="uk-UA" sz="1000">
                  <a:latin typeface="Cambria Math" panose="02040503050406030204" pitchFamily="18" charset="0"/>
                </a:rPr>
                <a:t>/</a:t>
              </a:r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баз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275896</xdr:colOff>
      <xdr:row>23</xdr:row>
      <xdr:rowOff>0</xdr:rowOff>
    </xdr:from>
    <xdr:ext cx="366346" cy="263769"/>
    <xdr:sp macro="" textlink="">
      <xdr:nvSpPr>
        <xdr:cNvPr id="11" name="TextBox 10"/>
        <xdr:cNvSpPr txBox="1"/>
      </xdr:nvSpPr>
      <xdr:spPr>
        <a:xfrm>
          <a:off x="2910840" y="8500110"/>
          <a:ext cx="366395" cy="26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uk-UA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2</xdr:col>
      <xdr:colOff>230842</xdr:colOff>
      <xdr:row>23</xdr:row>
      <xdr:rowOff>614692</xdr:rowOff>
    </xdr:from>
    <xdr:ext cx="420415" cy="251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/>
            <xdr:cNvSpPr txBox="1"/>
          </xdr:nvSpPr>
          <xdr:spPr>
            <a:xfrm>
              <a:off x="2865755" y="9114790"/>
              <a:ext cx="420370" cy="2514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l-GR" sz="1200" i="1">
                            <a:latin typeface="Cambria Math" panose="02040503050406030204" pitchFamily="18" charset="0"/>
                          </a:rPr>
                          <m:t>δ</m:t>
                        </m:r>
                      </m:e>
                      <m:sup>
                        <m:r>
                          <a:rPr lang="uk-UA" sz="12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p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2" name="TextBox 11"/>
            <xdr:cNvSpPr txBox="1"/>
          </xdr:nvSpPr>
          <xdr:spPr>
            <a:xfrm>
              <a:off x="2865755" y="9114790"/>
              <a:ext cx="420370" cy="2514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l-GR" sz="1200">
                  <a:latin typeface="Cambria Math" panose="02040503050406030204" pitchFamily="18" charset="0"/>
                </a:rPr>
                <a:t>δ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</a:rPr>
                <a:t>факт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552450</xdr:colOff>
      <xdr:row>23</xdr:row>
      <xdr:rowOff>255953</xdr:rowOff>
    </xdr:from>
    <xdr:ext cx="1136277" cy="4205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/>
            <xdr:cNvSpPr txBox="1"/>
          </xdr:nvSpPr>
          <xdr:spPr>
            <a:xfrm>
              <a:off x="4666615" y="8756015"/>
              <a:ext cx="1136015" cy="42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uk-UA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Sup>
                        <m:sSubSupPr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𝐺</m:t>
                          </m:r>
                        </m:e>
                        <m:sub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𝑈𝐴𝐻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</m:sup>
                      </m:sSubSup>
                    </m:num>
                    <m:den>
                      <m:sSubSup>
                        <m:sSubSupPr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𝐺</m:t>
                          </m:r>
                        </m:e>
                        <m:sub>
                          <m:r>
                            <a:rPr lang="uk-UA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хв.</m:t>
                          </m:r>
                        </m:sub>
                        <m:sup>
                          <m:r>
                            <a:rPr lang="uk-UA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баз</m:t>
                          </m:r>
                        </m:sup>
                      </m:sSubSup>
                    </m:den>
                  </m:f>
                  <m:r>
                    <a:rPr lang="uk-UA" sz="12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uk-UA" sz="12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100</m:t>
                  </m:r>
                </m:oMath>
              </a14:m>
              <a:r>
                <a:rPr lang="uk-UA" sz="1200">
                  <a:latin typeface="+mn-lt"/>
                  <a:cs typeface="Times New Roman" panose="02020603050405020304" pitchFamily="18" charset="0"/>
                </a:rPr>
                <a:t>%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13" name="TextBox 12"/>
            <xdr:cNvSpPr txBox="1"/>
          </xdr:nvSpPr>
          <xdr:spPr>
            <a:xfrm>
              <a:off x="4666615" y="8756015"/>
              <a:ext cx="1136015" cy="42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𝑈𝐴𝐻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𝑖</a:t>
              </a:r>
              <a:r>
                <a:rPr lang="uk-UA" sz="1200">
                  <a:latin typeface="Cambria Math" panose="02040503050406030204" pitchFamily="18" charset="0"/>
                  <a:ea typeface="Cambria Math" panose="02040503050406030204" pitchFamily="18" charset="0"/>
                </a:rPr>
                <a:t>/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хв.</a:t>
              </a:r>
              <a:r>
                <a:rPr lang="en-US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баз</a:t>
              </a:r>
              <a:r>
                <a:rPr lang="uk-UA" sz="120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uk-UA" sz="1200" b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r>
                <a:rPr lang="uk-UA" sz="1200">
                  <a:latin typeface="+mn-lt"/>
                  <a:cs typeface="Times New Roman" panose="02020603050405020304" pitchFamily="18" charset="0"/>
                </a:rPr>
                <a:t>%</a:t>
              </a:r>
              <a:endParaRPr lang="uk-UA" sz="1200">
                <a:latin typeface="+mn-lt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173037</xdr:colOff>
      <xdr:row>22</xdr:row>
      <xdr:rowOff>496521</xdr:rowOff>
    </xdr:from>
    <xdr:ext cx="550863" cy="2017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2807970" y="7807325"/>
              <a:ext cx="551180" cy="201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𝑈𝐴𝐻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𝑖</m:t>
                        </m:r>
                      </m:sup>
                    </m:sSubSup>
                    <m:r>
                      <a:rPr lang="uk-UA" sz="1200" b="0" i="0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4" name="TextBox 13"/>
            <xdr:cNvSpPr txBox="1"/>
          </xdr:nvSpPr>
          <xdr:spPr>
            <a:xfrm>
              <a:off x="2807970" y="7807325"/>
              <a:ext cx="551180" cy="201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en-US" sz="1200" b="0">
                  <a:latin typeface="Cambria Math" panose="02040503050406030204" pitchFamily="18" charset="0"/>
                </a:rPr>
                <a:t>𝑈𝐴𝐻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</a:rPr>
                <a:t>𝑖</a:t>
              </a:r>
              <a:r>
                <a:rPr lang="uk-UA" sz="1200" b="0">
                  <a:latin typeface="Cambria Math" panose="02040503050406030204" pitchFamily="18" charset="0"/>
                </a:rPr>
                <a:t> 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166810</xdr:colOff>
      <xdr:row>22</xdr:row>
      <xdr:rowOff>460864</xdr:rowOff>
    </xdr:from>
    <xdr:ext cx="1582615" cy="2190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>
            <a:xfrm>
              <a:off x="4280535" y="7771765"/>
              <a:ext cx="1583055" cy="219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uk-UA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хв.</m:t>
                        </m:r>
                      </m:sub>
                      <m:sup>
                        <m:r>
                          <a:rPr lang="ru-RU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баз.</m:t>
                        </m:r>
                      </m:sup>
                    </m:sSubSup>
                    <m:r>
                      <a:rPr lang="uk-UA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sSubSup>
                      <m:sSub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sSubSup>
                          <m:sSubSupPr>
                            <m:ctrlPr>
                              <a:rPr lang="uk-UA" sz="120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uk-UA" sz="1200" b="0" i="1">
                                <a:latin typeface="Cambria Math" panose="02040503050406030204" pitchFamily="18" charset="0"/>
                              </a:rPr>
                              <m:t>заг</m:t>
                            </m:r>
                          </m:sub>
                          <m:sup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p>
                        </m:sSubSup>
                        <m:r>
                          <a:rPr lang="uk-UA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uk-UA" sz="1200" b="0" i="1">
                            <a:latin typeface="Cambria Math" panose="02040503050406030204" pitchFamily="18" charset="0"/>
                          </a:rPr>
                          <m:t>хв.</m:t>
                        </m:r>
                      </m:sub>
                      <m:sup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факт.</m:t>
                        </m:r>
                      </m:sup>
                    </m:sSubSup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5" name="TextBox 14"/>
            <xdr:cNvSpPr txBox="1"/>
          </xdr:nvSpPr>
          <xdr:spPr>
            <a:xfrm>
              <a:off x="4280535" y="7771765"/>
              <a:ext cx="1583055" cy="219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хв.</a:t>
              </a:r>
              <a:r>
                <a:rPr lang="uk-UA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ru-RU" sz="12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баз.</a:t>
              </a:r>
              <a:r>
                <a:rPr lang="uk-UA" sz="11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</a:t>
              </a:r>
              <a:r>
                <a:rPr lang="en-US" sz="1200" b="0">
                  <a:latin typeface="Cambria Math" panose="02040503050406030204" pitchFamily="18" charset="0"/>
                </a:rPr>
                <a:t>𝑘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заг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</a:rPr>
                <a:t>𝑖</a:t>
              </a:r>
              <a:r>
                <a:rPr lang="uk-UA" sz="1200" b="0">
                  <a:latin typeface="Cambria Math" panose="02040503050406030204" pitchFamily="18" charset="0"/>
                </a:rPr>
                <a:t>−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хв.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ru-RU" sz="1200" b="0">
                  <a:latin typeface="Cambria Math" panose="02040503050406030204" pitchFamily="18" charset="0"/>
                </a:rPr>
                <a:t>факт.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313208</xdr:colOff>
      <xdr:row>14</xdr:row>
      <xdr:rowOff>69168</xdr:rowOff>
    </xdr:from>
    <xdr:ext cx="302967" cy="18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/>
            <xdr:cNvSpPr txBox="1"/>
          </xdr:nvSpPr>
          <xdr:spPr>
            <a:xfrm>
              <a:off x="2948305" y="4061460"/>
              <a:ext cx="302895" cy="1885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  <m:sub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осіб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баз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16" name="TextBox 15"/>
            <xdr:cNvSpPr txBox="1"/>
          </xdr:nvSpPr>
          <xdr:spPr>
            <a:xfrm>
              <a:off x="2948305" y="4061460"/>
              <a:ext cx="302895" cy="1885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>
                  <a:latin typeface="Cambria Math" panose="02040503050406030204" pitchFamily="18" charset="0"/>
                </a:rPr>
                <a:t>𝑛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uk-UA" sz="1100" b="0">
                  <a:latin typeface="Cambria Math" panose="02040503050406030204" pitchFamily="18" charset="0"/>
                </a:rPr>
                <a:t>осіб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ru-RU" sz="1100" b="0">
                  <a:latin typeface="Cambria Math" panose="02040503050406030204" pitchFamily="18" charset="0"/>
                </a:rPr>
                <a:t>баз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305997</xdr:colOff>
      <xdr:row>15</xdr:row>
      <xdr:rowOff>75232</xdr:rowOff>
    </xdr:from>
    <xdr:ext cx="350096" cy="2135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/>
            <xdr:cNvSpPr txBox="1"/>
          </xdr:nvSpPr>
          <xdr:spPr>
            <a:xfrm>
              <a:off x="2940685" y="4363085"/>
              <a:ext cx="350520" cy="213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  <m:sub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осіб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факт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17" name="TextBox 16"/>
            <xdr:cNvSpPr txBox="1"/>
          </xdr:nvSpPr>
          <xdr:spPr>
            <a:xfrm>
              <a:off x="2940685" y="4363085"/>
              <a:ext cx="350520" cy="213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>
                  <a:latin typeface="Cambria Math" panose="02040503050406030204" pitchFamily="18" charset="0"/>
                </a:rPr>
                <a:t>𝑛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uk-UA" sz="1100" b="0">
                  <a:latin typeface="Cambria Math" panose="02040503050406030204" pitchFamily="18" charset="0"/>
                </a:rPr>
                <a:t>осіб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ru-RU" sz="1100" b="0">
                  <a:latin typeface="Cambria Math" panose="02040503050406030204" pitchFamily="18" charset="0"/>
                </a:rPr>
                <a:t>факт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305997</xdr:colOff>
      <xdr:row>16</xdr:row>
      <xdr:rowOff>75232</xdr:rowOff>
    </xdr:from>
    <xdr:ext cx="350352" cy="2027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/>
            <xdr:cNvSpPr txBox="1"/>
          </xdr:nvSpPr>
          <xdr:spPr>
            <a:xfrm>
              <a:off x="2940685" y="4705985"/>
              <a:ext cx="350520" cy="2025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Т</m:t>
                        </m:r>
                      </m:e>
                      <m:sub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факт</m:t>
                        </m:r>
                      </m:sub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і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18" name="TextBox 17"/>
            <xdr:cNvSpPr txBox="1"/>
          </xdr:nvSpPr>
          <xdr:spPr>
            <a:xfrm>
              <a:off x="2940685" y="4705985"/>
              <a:ext cx="350520" cy="2025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Т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uk-UA" sz="1100" b="0">
                  <a:latin typeface="Cambria Math" panose="02040503050406030204" pitchFamily="18" charset="0"/>
                </a:rPr>
                <a:t>факт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і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4</xdr:col>
      <xdr:colOff>666750</xdr:colOff>
      <xdr:row>20</xdr:row>
      <xdr:rowOff>76200</xdr:rowOff>
    </xdr:from>
    <xdr:ext cx="542925" cy="3905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/>
            <xdr:cNvSpPr txBox="1"/>
          </xdr:nvSpPr>
          <xdr:spPr>
            <a:xfrm>
              <a:off x="4780915" y="6225540"/>
              <a:ext cx="542925" cy="390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uk-UA" sz="10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осіб</m:t>
                            </m:r>
                          </m:sub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факт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uk-UA" sz="10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осіб</m:t>
                            </m:r>
                          </m:sub>
                          <m:sup>
                            <m:r>
                              <a:rPr lang="uk-UA" sz="1000" b="0" i="1">
                                <a:latin typeface="Cambria Math" panose="02040503050406030204" pitchFamily="18" charset="0"/>
                              </a:rPr>
                              <m:t>баз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9" name="TextBox 18"/>
            <xdr:cNvSpPr txBox="1"/>
          </xdr:nvSpPr>
          <xdr:spPr>
            <a:xfrm>
              <a:off x="4780915" y="6225540"/>
              <a:ext cx="542925" cy="390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 b="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осіб</a:t>
              </a:r>
              <a:r>
                <a:rPr lang="uk-UA" sz="1000" b="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факт</a:t>
              </a:r>
              <a:r>
                <a:rPr lang="uk-UA" sz="1000">
                  <a:latin typeface="Cambria Math" panose="02040503050406030204" pitchFamily="18" charset="0"/>
                </a:rPr>
                <a:t>/</a:t>
              </a:r>
              <a:r>
                <a:rPr lang="en-US" sz="1000" b="0">
                  <a:latin typeface="Cambria Math" panose="02040503050406030204" pitchFamily="18" charset="0"/>
                </a:rPr>
                <a:t>𝑛</a:t>
              </a:r>
              <a:r>
                <a:rPr lang="uk-UA" sz="1000" b="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осіб</a:t>
              </a:r>
              <a:r>
                <a:rPr lang="uk-UA" sz="1000" b="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баз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304800</xdr:colOff>
      <xdr:row>20</xdr:row>
      <xdr:rowOff>142875</xdr:rowOff>
    </xdr:from>
    <xdr:ext cx="439615" cy="263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/>
            <xdr:cNvSpPr txBox="1"/>
          </xdr:nvSpPr>
          <xdr:spPr>
            <a:xfrm>
              <a:off x="2940050" y="629221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𝑘</m:t>
                      </m:r>
                    </m:e>
                    <m:sub>
                      <m:r>
                        <a:rPr lang="uk-UA" sz="1200" b="0" i="1">
                          <a:latin typeface="Cambria Math" panose="02040503050406030204" pitchFamily="18" charset="0"/>
                        </a:rPr>
                        <m:t>осіб</m:t>
                      </m:r>
                    </m:sub>
                    <m:sup>
                      <m:r>
                        <a:rPr lang="uk-UA" sz="1200" b="0" i="1">
                          <a:latin typeface="Cambria Math" panose="02040503050406030204" pitchFamily="18" charset="0"/>
                        </a:rPr>
                        <m:t>і</m:t>
                      </m:r>
                    </m:sup>
                  </m:sSubSup>
                </m:oMath>
              </a14:m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20" name="TextBox 19"/>
            <xdr:cNvSpPr txBox="1"/>
          </xdr:nvSpPr>
          <xdr:spPr>
            <a:xfrm>
              <a:off x="2940050" y="629221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200" b="0">
                  <a:latin typeface="Cambria Math" panose="02040503050406030204" pitchFamily="18" charset="0"/>
                </a:rPr>
                <a:t>𝑘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осіб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</a:rPr>
                <a:t>і</a:t>
              </a:r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295275</xdr:colOff>
      <xdr:row>21</xdr:row>
      <xdr:rowOff>171450</xdr:rowOff>
    </xdr:from>
    <xdr:ext cx="439615" cy="263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2930525" y="690181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𝑘</m:t>
                      </m:r>
                    </m:e>
                    <m:sub>
                      <m:r>
                        <a:rPr lang="uk-UA" sz="1200" b="0" i="1">
                          <a:latin typeface="Cambria Math" panose="02040503050406030204" pitchFamily="18" charset="0"/>
                        </a:rPr>
                        <m:t>заг.</m:t>
                      </m:r>
                    </m:sub>
                    <m:sup>
                      <m:r>
                        <a:rPr lang="uk-UA" sz="1200" b="0" i="1">
                          <a:latin typeface="Cambria Math" panose="02040503050406030204" pitchFamily="18" charset="0"/>
                        </a:rPr>
                        <m:t>і</m:t>
                      </m:r>
                    </m:sup>
                  </m:sSubSup>
                </m:oMath>
              </a14:m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 xmlns:r="http://schemas.openxmlformats.org/officeDocument/2006/relationships">
        <xdr:sp>
          <xdr:nvSpPr>
            <xdr:cNvPr id="21" name="TextBox 20"/>
            <xdr:cNvSpPr txBox="1"/>
          </xdr:nvSpPr>
          <xdr:spPr>
            <a:xfrm>
              <a:off x="2930525" y="6901815"/>
              <a:ext cx="43942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200" b="0">
                  <a:latin typeface="Cambria Math" panose="02040503050406030204" pitchFamily="18" charset="0"/>
                </a:rPr>
                <a:t>𝑘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заг.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</a:rPr>
                <a:t>і</a:t>
              </a:r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676275</xdr:colOff>
      <xdr:row>21</xdr:row>
      <xdr:rowOff>161925</xdr:rowOff>
    </xdr:from>
    <xdr:ext cx="838200" cy="263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/>
            <xdr:cNvSpPr txBox="1"/>
          </xdr:nvSpPr>
          <xdr:spPr>
            <a:xfrm>
              <a:off x="4790440" y="6892290"/>
              <a:ext cx="83820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𝑘</m:t>
                      </m:r>
                    </m:e>
                    <m:sub>
                      <m:r>
                        <a:rPr lang="uk-UA" sz="1200" b="0" i="1">
                          <a:latin typeface="Cambria Math" panose="02040503050406030204" pitchFamily="18" charset="0"/>
                        </a:rPr>
                        <m:t>днів</m:t>
                      </m:r>
                    </m:sub>
                    <m:sup>
                      <m:r>
                        <a:rPr lang="uk-UA" sz="1200" b="0" i="1">
                          <a:latin typeface="Cambria Math" panose="02040503050406030204" pitchFamily="18" charset="0"/>
                        </a:rPr>
                        <m:t>і</m:t>
                      </m:r>
                    </m:sup>
                  </m:sSubSup>
                </m:oMath>
              </a14:m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*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</m:e>
                    <m:sub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осіб</m:t>
                      </m:r>
                    </m:sub>
                    <m:sup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і</m:t>
                      </m:r>
                    </m:sup>
                  </m:sSubSup>
                </m:oMath>
              </a14:m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uk-UA" sz="1200">
                <a:effectLst/>
              </a:endParaRPr>
            </a:p>
            <a:p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2" name="TextBox 21"/>
            <xdr:cNvSpPr txBox="1"/>
          </xdr:nvSpPr>
          <xdr:spPr>
            <a:xfrm>
              <a:off x="4790440" y="6892290"/>
              <a:ext cx="83820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lang="en-US" sz="1200" b="0">
                  <a:latin typeface="Cambria Math" panose="02040503050406030204" pitchFamily="18" charset="0"/>
                </a:rPr>
                <a:t>𝑘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днів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uk-UA" sz="1200" b="0">
                  <a:latin typeface="Cambria Math" panose="02040503050406030204" pitchFamily="18" charset="0"/>
                </a:rPr>
                <a:t>і</a:t>
              </a:r>
              <a:r>
                <a:rPr lang="uk-UA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*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𝑘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осіб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і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uk-UA" sz="1200">
                <a:effectLst/>
              </a:endParaRPr>
            </a:p>
            <a:p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514350</xdr:colOff>
      <xdr:row>24</xdr:row>
      <xdr:rowOff>38100</xdr:rowOff>
    </xdr:from>
    <xdr:ext cx="990600" cy="2169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/>
            <xdr:cNvSpPr txBox="1"/>
          </xdr:nvSpPr>
          <xdr:spPr>
            <a:xfrm>
              <a:off x="4628515" y="9726930"/>
              <a:ext cx="990600" cy="2165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𝑈𝐴𝐻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𝑖</m:t>
                        </m:r>
                      </m:sup>
                    </m:sSubSup>
                    <m:r>
                      <a:rPr lang="uk-UA" sz="1200" b="0" i="0">
                        <a:latin typeface="Cambria Math" panose="02040503050406030204" pitchFamily="18" charset="0"/>
                      </a:rPr>
                      <m:t>∗</m:t>
                    </m:r>
                    <m:sSubSup>
                      <m:sSubSupPr>
                        <m:ctrlPr>
                          <a:rPr lang="uk-U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uk-UA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Т</m:t>
                        </m:r>
                      </m:e>
                      <m:sub>
                        <m:r>
                          <a:rPr lang="uk-UA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факт</m:t>
                        </m:r>
                      </m:sub>
                      <m:sup>
                        <m:r>
                          <a:rPr lang="uk-UA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і</m:t>
                        </m:r>
                      </m:sup>
                    </m:sSubSup>
                  </m:oMath>
                </m:oMathPara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3" name="TextBox 22"/>
            <xdr:cNvSpPr txBox="1"/>
          </xdr:nvSpPr>
          <xdr:spPr>
            <a:xfrm>
              <a:off x="4628515" y="9726930"/>
              <a:ext cx="990600" cy="2165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en-US" sz="1200" b="0">
                  <a:latin typeface="Cambria Math" panose="02040503050406030204" pitchFamily="18" charset="0"/>
                </a:rPr>
                <a:t>𝑈𝐴𝐻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</a:rPr>
                <a:t>𝑖</a:t>
              </a:r>
              <a:r>
                <a:rPr lang="uk-UA" sz="1200" b="0">
                  <a:latin typeface="Cambria Math" panose="02040503050406030204" pitchFamily="18" charset="0"/>
                </a:rPr>
                <a:t>∗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Т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факт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і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247650</xdr:colOff>
      <xdr:row>8</xdr:row>
      <xdr:rowOff>95250</xdr:rowOff>
    </xdr:from>
    <xdr:ext cx="19216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/>
            <xdr:cNvSpPr txBox="1"/>
          </xdr:nvSpPr>
          <xdr:spPr>
            <a:xfrm>
              <a:off x="3695700" y="2299335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24" name="TextBox 23"/>
            <xdr:cNvSpPr txBox="1"/>
          </xdr:nvSpPr>
          <xdr:spPr>
            <a:xfrm>
              <a:off x="3695700" y="2299335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м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3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3</xdr:col>
      <xdr:colOff>219075</xdr:colOff>
      <xdr:row>9</xdr:row>
      <xdr:rowOff>85725</xdr:rowOff>
    </xdr:from>
    <xdr:ext cx="19216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/>
            <xdr:cNvSpPr txBox="1"/>
          </xdr:nvSpPr>
          <xdr:spPr>
            <a:xfrm>
              <a:off x="3667125" y="268986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25" name="TextBox 24"/>
            <xdr:cNvSpPr txBox="1"/>
          </xdr:nvSpPr>
          <xdr:spPr>
            <a:xfrm>
              <a:off x="3667125" y="268986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м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3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3</xdr:col>
      <xdr:colOff>247650</xdr:colOff>
      <xdr:row>18</xdr:row>
      <xdr:rowOff>95250</xdr:rowOff>
    </xdr:from>
    <xdr:ext cx="19216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/>
            <xdr:cNvSpPr txBox="1"/>
          </xdr:nvSpPr>
          <xdr:spPr>
            <a:xfrm>
              <a:off x="3695700" y="5267325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26" name="TextBox 25"/>
            <xdr:cNvSpPr txBox="1"/>
          </xdr:nvSpPr>
          <xdr:spPr>
            <a:xfrm>
              <a:off x="3695700" y="5267325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м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3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3</xdr:col>
      <xdr:colOff>238125</xdr:colOff>
      <xdr:row>22</xdr:row>
      <xdr:rowOff>514350</xdr:rowOff>
    </xdr:from>
    <xdr:ext cx="19216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/>
            <xdr:cNvSpPr txBox="1"/>
          </xdr:nvSpPr>
          <xdr:spPr>
            <a:xfrm>
              <a:off x="3686175" y="782574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27" name="TextBox 26"/>
            <xdr:cNvSpPr txBox="1"/>
          </xdr:nvSpPr>
          <xdr:spPr>
            <a:xfrm>
              <a:off x="3686175" y="7825740"/>
              <a:ext cx="191770" cy="1752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100" b="0">
                  <a:latin typeface="Cambria Math" panose="02040503050406030204" pitchFamily="18" charset="0"/>
                </a:rPr>
                <a:t>м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uk-UA" sz="1100" b="0">
                  <a:latin typeface="Cambria Math" panose="02040503050406030204" pitchFamily="18" charset="0"/>
                </a:rPr>
                <a:t>3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57151</xdr:colOff>
      <xdr:row>24</xdr:row>
      <xdr:rowOff>57150</xdr:rowOff>
    </xdr:from>
    <xdr:ext cx="693738" cy="2017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/>
            <xdr:cNvSpPr txBox="1"/>
          </xdr:nvSpPr>
          <xdr:spPr>
            <a:xfrm>
              <a:off x="2692400" y="9745980"/>
              <a:ext cx="693420" cy="2012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200"/>
                <a:t>Δ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𝐺</m:t>
                      </m:r>
                    </m:e>
                    <m:sub>
                      <m:r>
                        <a:rPr lang="uk-UA" sz="1200" b="0" i="1">
                          <a:latin typeface="Cambria Math" panose="02040503050406030204" pitchFamily="18" charset="0"/>
                        </a:rPr>
                        <m:t>хв.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𝑈𝐴𝐻</m:t>
                      </m:r>
                    </m:sub>
                    <m:sup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𝑖</m:t>
                      </m:r>
                    </m:sup>
                  </m:sSubSup>
                  <m:r>
                    <a:rPr lang="uk-UA" sz="1200" b="0" i="0">
                      <a:latin typeface="Cambria Math" panose="02040503050406030204" pitchFamily="18" charset="0"/>
                    </a:rPr>
                    <m:t> </m:t>
                  </m:r>
                </m:oMath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28" name="TextBox 27"/>
            <xdr:cNvSpPr txBox="1"/>
          </xdr:nvSpPr>
          <xdr:spPr>
            <a:xfrm>
              <a:off x="2692400" y="9745980"/>
              <a:ext cx="693420" cy="2012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200"/>
                <a:t>Δ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хв.</a:t>
              </a:r>
              <a:r>
                <a:rPr lang="en-US" sz="1200" b="0">
                  <a:latin typeface="Cambria Math" panose="02040503050406030204" pitchFamily="18" charset="0"/>
                </a:rPr>
                <a:t>𝑈𝐴𝐻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</a:rPr>
                <a:t>𝑖</a:t>
              </a:r>
              <a:r>
                <a:rPr lang="uk-UA" sz="1200" b="0">
                  <a:latin typeface="Cambria Math" panose="02040503050406030204" pitchFamily="18" charset="0"/>
                </a:rPr>
                <a:t> 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638175</xdr:colOff>
      <xdr:row>8</xdr:row>
      <xdr:rowOff>85725</xdr:rowOff>
    </xdr:from>
    <xdr:ext cx="564173" cy="1642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3528060" y="2483485"/>
              <a:ext cx="563880" cy="163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Δ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𝑈𝐴𝐻</m:t>
                        </m:r>
                      </m:sub>
                      <m:sup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і</m:t>
                        </m:r>
                      </m:sup>
                    </m:sSubSup>
                    <m:r>
                      <a:rPr lang="uk-UA" sz="1000" b="0" i="0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6" name="TextBox 5"/>
            <xdr:cNvSpPr txBox="1"/>
          </xdr:nvSpPr>
          <xdr:spPr>
            <a:xfrm>
              <a:off x="3528060" y="2483485"/>
              <a:ext cx="563880" cy="163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Δ</a:t>
              </a:r>
              <a:r>
                <a:rPr lang="en-US" sz="1000" b="0">
                  <a:latin typeface="Cambria Math" panose="02040503050406030204" pitchFamily="18" charset="0"/>
                </a:rPr>
                <a:t>𝑄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en-US" sz="1000" b="0">
                  <a:latin typeface="Cambria Math" panose="02040503050406030204" pitchFamily="18" charset="0"/>
                </a:rPr>
                <a:t>𝑈𝐴𝐻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і</a:t>
              </a:r>
              <a:r>
                <a:rPr lang="uk-UA" sz="1000" b="0">
                  <a:latin typeface="Cambria Math" panose="02040503050406030204" pitchFamily="18" charset="0"/>
                </a:rPr>
                <a:t> 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704850</xdr:colOff>
      <xdr:row>10</xdr:row>
      <xdr:rowOff>85725</xdr:rowOff>
    </xdr:from>
    <xdr:ext cx="550863" cy="2017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3594735" y="3275965"/>
              <a:ext cx="550545" cy="2012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200"/>
                <a:t>Δ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𝑊</m:t>
                      </m:r>
                    </m:e>
                    <m:sub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𝑈𝐴𝐻</m:t>
                      </m:r>
                    </m:sub>
                    <m:sup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𝑖</m:t>
                      </m:r>
                    </m:sup>
                  </m:sSubSup>
                  <m:r>
                    <a:rPr lang="uk-UA" sz="1200" b="0" i="0">
                      <a:latin typeface="Cambria Math" panose="02040503050406030204" pitchFamily="18" charset="0"/>
                    </a:rPr>
                    <m:t> </m:t>
                  </m:r>
                </m:oMath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7" name="TextBox 6"/>
            <xdr:cNvSpPr txBox="1"/>
          </xdr:nvSpPr>
          <xdr:spPr>
            <a:xfrm>
              <a:off x="3594735" y="3275965"/>
              <a:ext cx="550545" cy="2012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200"/>
                <a:t>Δ</a:t>
              </a:r>
              <a:r>
                <a:rPr lang="en-US" sz="1200" b="0">
                  <a:latin typeface="Cambria Math" panose="02040503050406030204" pitchFamily="18" charset="0"/>
                </a:rPr>
                <a:t>𝑊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en-US" sz="1200" b="0">
                  <a:latin typeface="Cambria Math" panose="02040503050406030204" pitchFamily="18" charset="0"/>
                </a:rPr>
                <a:t>𝑈𝐴𝐻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</a:rPr>
                <a:t>𝑖</a:t>
              </a:r>
              <a:r>
                <a:rPr lang="uk-UA" sz="1200" b="0">
                  <a:latin typeface="Cambria Math" panose="02040503050406030204" pitchFamily="18" charset="0"/>
                </a:rPr>
                <a:t> 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685800</xdr:colOff>
      <xdr:row>9</xdr:row>
      <xdr:rowOff>104775</xdr:rowOff>
    </xdr:from>
    <xdr:ext cx="564173" cy="1642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3575685" y="2898775"/>
              <a:ext cx="563880" cy="163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0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Δ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пал.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𝑈𝐴𝐻</m:t>
                        </m:r>
                      </m:sub>
                      <m:sup>
                        <m:r>
                          <a:rPr lang="uk-UA" sz="1000" b="0" i="1">
                            <a:latin typeface="Cambria Math" panose="02040503050406030204" pitchFamily="18" charset="0"/>
                          </a:rPr>
                          <m:t>і</m:t>
                        </m:r>
                      </m:sup>
                    </m:sSubSup>
                    <m:r>
                      <a:rPr lang="uk-UA" sz="1000" b="0" i="0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9" name="TextBox 8"/>
            <xdr:cNvSpPr txBox="1"/>
          </xdr:nvSpPr>
          <xdr:spPr>
            <a:xfrm>
              <a:off x="3575685" y="2898775"/>
              <a:ext cx="563880" cy="163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Δ</a:t>
              </a:r>
              <a:r>
                <a:rPr lang="en-US" sz="1000" b="0">
                  <a:latin typeface="Cambria Math" panose="02040503050406030204" pitchFamily="18" charset="0"/>
                </a:rPr>
                <a:t>𝐺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uk-UA" sz="1000" b="0">
                  <a:latin typeface="Cambria Math" panose="02040503050406030204" pitchFamily="18" charset="0"/>
                </a:rPr>
                <a:t>пал.</a:t>
              </a:r>
              <a:r>
                <a:rPr lang="en-US" sz="1000" b="0">
                  <a:latin typeface="Cambria Math" panose="02040503050406030204" pitchFamily="18" charset="0"/>
                </a:rPr>
                <a:t>𝑈𝐴𝐻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і</a:t>
              </a:r>
              <a:r>
                <a:rPr lang="uk-UA" sz="1000" b="0">
                  <a:latin typeface="Cambria Math" panose="02040503050406030204" pitchFamily="18" charset="0"/>
                </a:rPr>
                <a:t> 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628650</xdr:colOff>
      <xdr:row>11</xdr:row>
      <xdr:rowOff>123825</xdr:rowOff>
    </xdr:from>
    <xdr:ext cx="665163" cy="2017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3518535" y="3710305"/>
              <a:ext cx="664845" cy="2012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200"/>
                <a:t>Δ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𝐺</m:t>
                      </m:r>
                    </m:e>
                    <m:sub>
                      <m:r>
                        <a:rPr lang="uk-UA" sz="1200" b="0" i="1">
                          <a:latin typeface="Cambria Math" panose="02040503050406030204" pitchFamily="18" charset="0"/>
                        </a:rPr>
                        <m:t>гв.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𝑈𝐴𝐻</m:t>
                      </m:r>
                    </m:sub>
                    <m:sup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𝑖</m:t>
                      </m:r>
                    </m:sup>
                  </m:sSubSup>
                  <m:r>
                    <a:rPr lang="uk-UA" sz="1200" b="0" i="0">
                      <a:latin typeface="Cambria Math" panose="02040503050406030204" pitchFamily="18" charset="0"/>
                    </a:rPr>
                    <m:t> </m:t>
                  </m:r>
                </m:oMath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0" name="TextBox 9"/>
            <xdr:cNvSpPr txBox="1"/>
          </xdr:nvSpPr>
          <xdr:spPr>
            <a:xfrm>
              <a:off x="3518535" y="3710305"/>
              <a:ext cx="664845" cy="2012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200"/>
                <a:t>Δ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гв.</a:t>
              </a:r>
              <a:r>
                <a:rPr lang="en-US" sz="1200" b="0">
                  <a:latin typeface="Cambria Math" panose="02040503050406030204" pitchFamily="18" charset="0"/>
                </a:rPr>
                <a:t>𝑈𝐴𝐻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</a:rPr>
                <a:t>𝑖</a:t>
              </a:r>
              <a:r>
                <a:rPr lang="uk-UA" sz="1200" b="0">
                  <a:latin typeface="Cambria Math" panose="02040503050406030204" pitchFamily="18" charset="0"/>
                </a:rPr>
                <a:t> 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590550</xdr:colOff>
      <xdr:row>12</xdr:row>
      <xdr:rowOff>104775</xdr:rowOff>
    </xdr:from>
    <xdr:ext cx="693738" cy="2017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3480435" y="4087495"/>
              <a:ext cx="693420" cy="2012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200"/>
                <a:t>Δ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2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𝐺</m:t>
                      </m:r>
                    </m:e>
                    <m:sub>
                      <m:r>
                        <a:rPr lang="uk-UA" sz="1200" b="0" i="1">
                          <a:latin typeface="Cambria Math" panose="02040503050406030204" pitchFamily="18" charset="0"/>
                        </a:rPr>
                        <m:t>хв.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𝑈𝐴𝐻</m:t>
                      </m:r>
                    </m:sub>
                    <m:sup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𝑖</m:t>
                      </m:r>
                    </m:sup>
                  </m:sSubSup>
                  <m:r>
                    <a:rPr lang="uk-UA" sz="1200" b="0" i="0">
                      <a:latin typeface="Cambria Math" panose="02040503050406030204" pitchFamily="18" charset="0"/>
                    </a:rPr>
                    <m:t> </m:t>
                  </m:r>
                </m:oMath>
              </a14:m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1" name="TextBox 10"/>
            <xdr:cNvSpPr txBox="1"/>
          </xdr:nvSpPr>
          <xdr:spPr>
            <a:xfrm>
              <a:off x="3480435" y="4087495"/>
              <a:ext cx="693420" cy="2012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200"/>
                <a:t>Δ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200">
                  <a:latin typeface="Cambria Math" panose="02040503050406030204" pitchFamily="18" charset="0"/>
                </a:rPr>
                <a:t>_</a:t>
              </a:r>
              <a:r>
                <a:rPr lang="uk-UA" sz="1200" b="0">
                  <a:latin typeface="Cambria Math" panose="02040503050406030204" pitchFamily="18" charset="0"/>
                </a:rPr>
                <a:t>хв.</a:t>
              </a:r>
              <a:r>
                <a:rPr lang="en-US" sz="1200" b="0">
                  <a:latin typeface="Cambria Math" panose="02040503050406030204" pitchFamily="18" charset="0"/>
                </a:rPr>
                <a:t>𝑈𝐴𝐻</a:t>
              </a:r>
              <a:r>
                <a:rPr lang="uk-UA" sz="1200">
                  <a:latin typeface="Cambria Math" panose="02040503050406030204" pitchFamily="18" charset="0"/>
                </a:rPr>
                <a:t>^</a:t>
              </a:r>
              <a:r>
                <a:rPr lang="en-US" sz="1200" b="0">
                  <a:latin typeface="Cambria Math" panose="02040503050406030204" pitchFamily="18" charset="0"/>
                </a:rPr>
                <a:t>𝑖</a:t>
              </a:r>
              <a:r>
                <a:rPr lang="uk-UA" sz="1200" b="0">
                  <a:latin typeface="Cambria Math" panose="02040503050406030204" pitchFamily="18" charset="0"/>
                </a:rPr>
                <a:t> </a:t>
              </a:r>
              <a:endParaRPr lang="uk-UA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38100</xdr:colOff>
      <xdr:row>13</xdr:row>
      <xdr:rowOff>190500</xdr:rowOff>
    </xdr:from>
    <xdr:ext cx="1801069" cy="1848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/>
            <xdr:cNvSpPr txBox="1"/>
          </xdr:nvSpPr>
          <xdr:spPr>
            <a:xfrm>
              <a:off x="2927985" y="4569460"/>
              <a:ext cx="1800860" cy="1847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m:rPr>
                            <m:nor/>
                          </m:rPr>
                          <a:rPr lang="el-GR" sz="11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Δ</m:t>
                        </m:r>
                        <m:r>
                          <a:rPr lang="uk-UA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енергетичних ресурсів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𝑈𝐴𝐻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p>
                    </m:sSubSup>
                  </m:oMath>
                </m:oMathPara>
              </a14:m>
              <a:endParaRPr lang="uk-UA" sz="1100"/>
            </a:p>
          </xdr:txBody>
        </xdr:sp>
      </mc:Choice>
      <mc:Fallback xmlns="" xmlns:r="http://schemas.openxmlformats.org/officeDocument/2006/relationships">
        <xdr:sp>
          <xdr:nvSpPr>
            <xdr:cNvPr id="13" name="TextBox 12"/>
            <xdr:cNvSpPr txBox="1"/>
          </xdr:nvSpPr>
          <xdr:spPr>
            <a:xfrm>
              <a:off x="2927985" y="4569460"/>
              <a:ext cx="1800860" cy="1847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l-G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Δ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енергетичних ресурсів</a:t>
              </a:r>
              <a:r>
                <a:rPr lang="uk-UA" sz="1100">
                  <a:latin typeface="Cambria Math" panose="02040503050406030204" pitchFamily="18" charset="0"/>
                </a:rPr>
                <a:t>_</a:t>
              </a:r>
              <a:r>
                <a:rPr lang="en-US" sz="1100" b="0">
                  <a:latin typeface="Cambria Math" panose="02040503050406030204" pitchFamily="18" charset="0"/>
                </a:rPr>
                <a:t>𝑈𝐴𝐻</a:t>
              </a:r>
              <a:r>
                <a:rPr lang="uk-UA" sz="1100">
                  <a:latin typeface="Cambria Math" panose="02040503050406030204" pitchFamily="18" charset="0"/>
                </a:rPr>
                <a:t>^</a:t>
              </a:r>
              <a:r>
                <a:rPr lang="en-US" sz="1100" b="0">
                  <a:latin typeface="Cambria Math" panose="02040503050406030204" pitchFamily="18" charset="0"/>
                </a:rPr>
                <a:t>𝑖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4</xdr:col>
      <xdr:colOff>38100</xdr:colOff>
      <xdr:row>13</xdr:row>
      <xdr:rowOff>57149</xdr:rowOff>
    </xdr:from>
    <xdr:ext cx="1809750" cy="5467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5485130" y="4435475"/>
              <a:ext cx="1809750" cy="547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14:m>
                <m:oMath xmlns:m="http://schemas.openxmlformats.org/officeDocument/2006/math">
                  <m:sSubSup>
                    <m:sSubSupPr>
                      <m:ctrlPr>
                        <a:rPr lang="uk-UA" sz="100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m:rPr>
                          <m:sty m:val="p"/>
                        </m:rPr>
                        <a:rPr lang="el-G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Δ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𝑄</m:t>
                      </m:r>
                    </m:e>
                    <m:sub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𝑈𝐴𝐻</m:t>
                      </m:r>
                    </m:sub>
                    <m:sup>
                      <m:r>
                        <a:rPr lang="uk-UA" sz="1000" b="0" i="1">
                          <a:latin typeface="Cambria Math" panose="02040503050406030204" pitchFamily="18" charset="0"/>
                        </a:rPr>
                        <m:t>і</m:t>
                      </m:r>
                    </m:sup>
                  </m:sSubSup>
                  <m:r>
                    <a:rPr lang="en-US" sz="1000" b="0" i="0">
                      <a:latin typeface="Cambria Math" panose="02040503050406030204" pitchFamily="18" charset="0"/>
                    </a:rPr>
                    <m:t>+</m:t>
                  </m:r>
                  <m:sSubSup>
                    <m:sSubSupPr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m:rPr>
                          <m:sty m:val="p"/>
                        </m:rPr>
                        <a:rPr lang="el-G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Δ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𝐺</m:t>
                      </m:r>
                    </m:e>
                    <m:sub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пал.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𝑈𝐴𝐻</m:t>
                      </m:r>
                    </m:sub>
                    <m:sup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і</m:t>
                      </m:r>
                    </m:sup>
                  </m:sSubSup>
                  <m:r>
                    <a:rPr lang="uk-UA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en-US" sz="1000">
                  <a:effectLst/>
                </a:rPr>
                <a:t>+</a:t>
              </a:r>
              <a:r>
                <a:rPr lang="el-G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Δ</a:t>
              </a:r>
              <a14:m>
                <m:oMath xmlns:m="http://schemas.openxmlformats.org/officeDocument/2006/math">
                  <m:sSubSup>
                    <m:sSubSupPr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𝑊</m:t>
                      </m:r>
                    </m:e>
                    <m:sub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𝑈𝐴𝐻</m:t>
                      </m:r>
                    </m:sub>
                    <m: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</m:sup>
                  </m:sSubSup>
                  <m:r>
                    <a:rPr lang="en-US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r>
                    <m:rPr>
                      <m:nor/>
                    </m:rPr>
                    <a:rPr lang="el-GR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Δ</m:t>
                  </m:r>
                  <m:sSubSup>
                    <m:sSubSupPr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𝐺</m:t>
                      </m:r>
                    </m:e>
                    <m:sub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гв.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𝑈𝐴𝐻</m:t>
                      </m:r>
                    </m:sub>
                    <m: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</m:sup>
                  </m:sSubSup>
                  <m:r>
                    <a:rPr lang="en-US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r>
                    <a:rPr lang="uk-UA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el-GR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Δ</m:t>
                  </m:r>
                  <m:sSubSup>
                    <m:sSubSupPr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𝐺</m:t>
                      </m:r>
                    </m:e>
                    <m:sub>
                      <m:r>
                        <a:rPr lang="uk-UA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хв.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𝑈𝐴𝐻</m:t>
                      </m:r>
                    </m:sub>
                    <m: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</m:sup>
                  </m:sSubSup>
                </m:oMath>
              </a14:m>
              <a:endParaRPr lang="uk-UA" sz="10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lang="uk-UA" sz="1000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uk-UA" sz="1000" b="0" i="0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 xmlns:r="http://schemas.openxmlformats.org/officeDocument/2006/relationships">
        <xdr:sp>
          <xdr:nvSpPr>
            <xdr:cNvPr id="14" name="TextBox 13"/>
            <xdr:cNvSpPr txBox="1"/>
          </xdr:nvSpPr>
          <xdr:spPr>
            <a:xfrm>
              <a:off x="5485130" y="4435475"/>
              <a:ext cx="1809750" cy="547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lang="el-G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Δ</a:t>
              </a:r>
              <a:r>
                <a:rPr lang="en-US" sz="1000" b="0">
                  <a:latin typeface="Cambria Math" panose="02040503050406030204" pitchFamily="18" charset="0"/>
                </a:rPr>
                <a:t>𝑄</a:t>
              </a:r>
              <a:r>
                <a:rPr lang="uk-UA" sz="1000">
                  <a:latin typeface="Cambria Math" panose="02040503050406030204" pitchFamily="18" charset="0"/>
                </a:rPr>
                <a:t>_</a:t>
              </a:r>
              <a:r>
                <a:rPr lang="en-US" sz="1000" b="0">
                  <a:latin typeface="Cambria Math" panose="02040503050406030204" pitchFamily="18" charset="0"/>
                </a:rPr>
                <a:t>𝑈𝐴𝐻</a:t>
              </a:r>
              <a:r>
                <a:rPr lang="uk-UA" sz="1000">
                  <a:latin typeface="Cambria Math" panose="02040503050406030204" pitchFamily="18" charset="0"/>
                </a:rPr>
                <a:t>^</a:t>
              </a:r>
              <a:r>
                <a:rPr lang="uk-UA" sz="1000" b="0">
                  <a:latin typeface="Cambria Math" panose="02040503050406030204" pitchFamily="18" charset="0"/>
                </a:rPr>
                <a:t>і</a:t>
              </a:r>
              <a:r>
                <a:rPr lang="en-US" sz="1000" b="0">
                  <a:latin typeface="Cambria Math" panose="02040503050406030204" pitchFamily="18" charset="0"/>
                </a:rPr>
                <a:t>+</a:t>
              </a:r>
              <a:r>
                <a:rPr lang="el-G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Δ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пал.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𝑈𝐴𝐻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і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r>
                <a:rPr lang="en-US" sz="1000">
                  <a:effectLst/>
                </a:rPr>
                <a:t>+</a:t>
              </a:r>
              <a:r>
                <a:rPr lang="el-G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Δ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𝑊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𝑈𝐴𝐻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l-G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Δ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гв.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𝑈𝐴𝐻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r>
                <a:rPr lang="el-G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Δ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uk-UA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хв.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𝑈𝐴𝐻</a:t>
              </a:r>
              <a:r>
                <a:rPr lang="uk-UA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endParaRPr lang="uk-UA" sz="10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lang="uk-UA" sz="1000">
                <a:effectLst/>
              </a:endParaRPr>
            </a:p>
            <a:p>
              <a:r>
                <a:rPr lang="uk-UA" sz="1000" b="0">
                  <a:latin typeface="Cambria Math" panose="02040503050406030204" pitchFamily="18" charset="0"/>
                </a:rPr>
                <a:t> </a:t>
              </a:r>
              <a:endParaRPr lang="uk-UA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BreakPreview" zoomScale="60" zoomScaleNormal="100" workbookViewId="0">
      <selection activeCell="A3" sqref="A3:F3"/>
    </sheetView>
  </sheetViews>
  <sheetFormatPr defaultColWidth="9" defaultRowHeight="14.4" x14ac:dyDescent="0.3"/>
  <cols>
    <col min="1" max="1" width="3.88671875" customWidth="1"/>
    <col min="2" max="2" width="34.5546875" customWidth="1"/>
    <col min="3" max="3" width="11.88671875" customWidth="1"/>
    <col min="4" max="4" width="9.6640625" customWidth="1"/>
    <col min="5" max="5" width="28" customWidth="1"/>
    <col min="6" max="6" width="12.88671875" customWidth="1"/>
  </cols>
  <sheetData>
    <row r="1" spans="1:6" ht="15.6" x14ac:dyDescent="0.3">
      <c r="F1" s="4" t="s">
        <v>0</v>
      </c>
    </row>
    <row r="2" spans="1:6" ht="33.6" customHeight="1" x14ac:dyDescent="0.3">
      <c r="E2" s="43" t="s">
        <v>91</v>
      </c>
      <c r="F2" s="43"/>
    </row>
    <row r="3" spans="1:6" ht="45.75" customHeight="1" x14ac:dyDescent="0.3">
      <c r="A3" s="53" t="s">
        <v>1</v>
      </c>
      <c r="B3" s="54"/>
      <c r="C3" s="54"/>
      <c r="D3" s="54"/>
      <c r="E3" s="54"/>
      <c r="F3" s="54"/>
    </row>
    <row r="4" spans="1:6" ht="16.5" customHeight="1" x14ac:dyDescent="0.3">
      <c r="A4" s="23"/>
      <c r="B4" s="23"/>
      <c r="C4" s="23"/>
      <c r="D4" s="23"/>
      <c r="E4" s="23"/>
      <c r="F4" s="23"/>
    </row>
    <row r="5" spans="1:6" ht="27" x14ac:dyDescent="0.3">
      <c r="A5" s="25" t="s">
        <v>2</v>
      </c>
      <c r="B5" s="25" t="s">
        <v>3</v>
      </c>
      <c r="C5" s="26" t="s">
        <v>4</v>
      </c>
      <c r="D5" s="27" t="s">
        <v>5</v>
      </c>
      <c r="E5" s="27" t="s">
        <v>6</v>
      </c>
      <c r="F5" s="27" t="s">
        <v>7</v>
      </c>
    </row>
    <row r="6" spans="1:6" x14ac:dyDescent="0.3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</row>
    <row r="7" spans="1:6" x14ac:dyDescent="0.3">
      <c r="A7" s="55" t="s">
        <v>8</v>
      </c>
      <c r="B7" s="56"/>
      <c r="C7" s="56"/>
      <c r="D7" s="56"/>
      <c r="E7" s="56"/>
      <c r="F7" s="57"/>
    </row>
    <row r="8" spans="1:6" x14ac:dyDescent="0.3">
      <c r="A8" s="50" t="s">
        <v>9</v>
      </c>
      <c r="B8" s="58" t="s">
        <v>10</v>
      </c>
      <c r="C8" s="59"/>
      <c r="D8" s="59"/>
      <c r="E8" s="59"/>
      <c r="F8" s="60"/>
    </row>
    <row r="9" spans="1:6" ht="23.25" customHeight="1" x14ac:dyDescent="0.3">
      <c r="A9" s="51"/>
      <c r="B9" s="29" t="s">
        <v>11</v>
      </c>
      <c r="C9" s="30"/>
      <c r="D9" s="16" t="s">
        <v>12</v>
      </c>
      <c r="E9" s="16"/>
      <c r="F9" s="40">
        <v>0</v>
      </c>
    </row>
    <row r="10" spans="1:6" ht="21" customHeight="1" x14ac:dyDescent="0.3">
      <c r="A10" s="52"/>
      <c r="B10" s="29" t="s">
        <v>13</v>
      </c>
      <c r="C10" s="30"/>
      <c r="D10" s="16" t="s">
        <v>12</v>
      </c>
      <c r="E10" s="16" t="s">
        <v>14</v>
      </c>
      <c r="F10" s="41">
        <v>0</v>
      </c>
    </row>
    <row r="11" spans="1:6" ht="20.25" customHeight="1" x14ac:dyDescent="0.3">
      <c r="A11" s="50" t="s">
        <v>15</v>
      </c>
      <c r="B11" s="58" t="s">
        <v>16</v>
      </c>
      <c r="C11" s="59"/>
      <c r="D11" s="59"/>
      <c r="E11" s="59"/>
      <c r="F11" s="60"/>
    </row>
    <row r="12" spans="1:6" ht="21" customHeight="1" x14ac:dyDescent="0.3">
      <c r="A12" s="51"/>
      <c r="B12" s="29" t="s">
        <v>11</v>
      </c>
      <c r="C12" s="16"/>
      <c r="D12" s="16" t="s">
        <v>17</v>
      </c>
      <c r="E12" s="16"/>
      <c r="F12" s="40">
        <v>0</v>
      </c>
    </row>
    <row r="13" spans="1:6" ht="19.5" customHeight="1" x14ac:dyDescent="0.3">
      <c r="A13" s="52"/>
      <c r="B13" s="29" t="s">
        <v>13</v>
      </c>
      <c r="C13" s="16"/>
      <c r="D13" s="16" t="s">
        <v>17</v>
      </c>
      <c r="E13" s="16" t="s">
        <v>14</v>
      </c>
      <c r="F13" s="40">
        <v>0</v>
      </c>
    </row>
    <row r="14" spans="1:6" ht="20.25" customHeight="1" x14ac:dyDescent="0.3">
      <c r="A14" s="50" t="s">
        <v>18</v>
      </c>
      <c r="B14" s="58" t="s">
        <v>19</v>
      </c>
      <c r="C14" s="59"/>
      <c r="D14" s="59"/>
      <c r="E14" s="59"/>
      <c r="F14" s="60"/>
    </row>
    <row r="15" spans="1:6" ht="23.25" customHeight="1" x14ac:dyDescent="0.3">
      <c r="A15" s="51"/>
      <c r="B15" s="29" t="s">
        <v>11</v>
      </c>
      <c r="C15" s="16"/>
      <c r="D15" s="16" t="s">
        <v>20</v>
      </c>
      <c r="E15" s="16"/>
      <c r="F15" s="40">
        <v>0</v>
      </c>
    </row>
    <row r="16" spans="1:6" ht="22.5" customHeight="1" x14ac:dyDescent="0.3">
      <c r="A16" s="52"/>
      <c r="B16" s="29" t="s">
        <v>13</v>
      </c>
      <c r="C16" s="16"/>
      <c r="D16" s="16" t="s">
        <v>20</v>
      </c>
      <c r="E16" s="16" t="s">
        <v>21</v>
      </c>
      <c r="F16" s="40">
        <v>0</v>
      </c>
    </row>
    <row r="17" spans="1:6" ht="22.5" customHeight="1" x14ac:dyDescent="0.3">
      <c r="A17" s="50" t="s">
        <v>22</v>
      </c>
      <c r="B17" s="44" t="s">
        <v>23</v>
      </c>
      <c r="C17" s="45"/>
      <c r="D17" s="45"/>
      <c r="E17" s="45"/>
      <c r="F17" s="46"/>
    </row>
    <row r="18" spans="1:6" ht="23.25" customHeight="1" x14ac:dyDescent="0.3">
      <c r="A18" s="51"/>
      <c r="B18" s="29" t="s">
        <v>11</v>
      </c>
      <c r="C18" s="16"/>
      <c r="D18" s="16" t="s">
        <v>20</v>
      </c>
      <c r="E18" s="16"/>
      <c r="F18" s="40">
        <v>0</v>
      </c>
    </row>
    <row r="19" spans="1:6" ht="24" customHeight="1" x14ac:dyDescent="0.3">
      <c r="A19" s="52"/>
      <c r="B19" s="29" t="s">
        <v>13</v>
      </c>
      <c r="C19" s="16"/>
      <c r="D19" s="16" t="s">
        <v>20</v>
      </c>
      <c r="E19" s="16"/>
      <c r="F19" s="40">
        <v>0</v>
      </c>
    </row>
    <row r="20" spans="1:6" ht="27" customHeight="1" x14ac:dyDescent="0.3">
      <c r="A20" s="32" t="s">
        <v>24</v>
      </c>
      <c r="B20" s="29" t="s">
        <v>25</v>
      </c>
      <c r="C20" s="16"/>
      <c r="D20" s="16" t="s">
        <v>12</v>
      </c>
      <c r="E20" s="16"/>
      <c r="F20" s="40">
        <v>0</v>
      </c>
    </row>
    <row r="21" spans="1:6" ht="27" customHeight="1" x14ac:dyDescent="0.3">
      <c r="A21" s="17" t="s">
        <v>26</v>
      </c>
      <c r="B21" s="29" t="s">
        <v>27</v>
      </c>
      <c r="C21" s="16"/>
      <c r="D21" s="16" t="s">
        <v>20</v>
      </c>
      <c r="E21" s="16"/>
      <c r="F21" s="40">
        <v>0</v>
      </c>
    </row>
    <row r="22" spans="1:6" ht="27" customHeight="1" x14ac:dyDescent="0.3">
      <c r="A22" s="17" t="s">
        <v>28</v>
      </c>
      <c r="B22" s="29" t="s">
        <v>29</v>
      </c>
      <c r="C22" s="16"/>
      <c r="D22" s="16" t="s">
        <v>30</v>
      </c>
      <c r="E22" s="16"/>
      <c r="F22" s="40">
        <v>0</v>
      </c>
    </row>
    <row r="23" spans="1:6" ht="17.25" customHeight="1" x14ac:dyDescent="0.3">
      <c r="A23" s="47" t="s">
        <v>31</v>
      </c>
      <c r="B23" s="48"/>
      <c r="C23" s="48"/>
      <c r="D23" s="48"/>
      <c r="E23" s="48"/>
      <c r="F23" s="49"/>
    </row>
    <row r="24" spans="1:6" ht="28.5" customHeight="1" x14ac:dyDescent="0.3">
      <c r="A24" s="17" t="s">
        <v>32</v>
      </c>
      <c r="B24" s="29" t="s">
        <v>33</v>
      </c>
      <c r="C24" s="16"/>
      <c r="D24" s="16" t="s">
        <v>12</v>
      </c>
      <c r="E24" s="26"/>
      <c r="F24" s="31">
        <f>+ROUND(F9-F10,2)</f>
        <v>0</v>
      </c>
    </row>
    <row r="25" spans="1:6" ht="27" customHeight="1" x14ac:dyDescent="0.3">
      <c r="A25" s="17" t="s">
        <v>34</v>
      </c>
      <c r="B25" s="29" t="s">
        <v>35</v>
      </c>
      <c r="C25" s="16"/>
      <c r="D25" s="16" t="s">
        <v>20</v>
      </c>
      <c r="E25" s="26"/>
      <c r="F25" s="17">
        <f>+ROUND(F13*(F19-F16),2)</f>
        <v>0</v>
      </c>
    </row>
    <row r="26" spans="1:6" ht="31.5" customHeight="1" x14ac:dyDescent="0.3">
      <c r="A26" s="17" t="s">
        <v>36</v>
      </c>
      <c r="B26" s="33" t="s">
        <v>37</v>
      </c>
      <c r="C26" s="16"/>
      <c r="D26" s="16" t="s">
        <v>38</v>
      </c>
      <c r="E26" s="26"/>
      <c r="F26" s="39">
        <v>0</v>
      </c>
    </row>
    <row r="27" spans="1:6" ht="24" customHeight="1" x14ac:dyDescent="0.3">
      <c r="A27" s="17" t="s">
        <v>39</v>
      </c>
      <c r="B27" s="29" t="s">
        <v>40</v>
      </c>
      <c r="C27" s="16"/>
      <c r="D27" s="16" t="s">
        <v>38</v>
      </c>
      <c r="E27" s="26"/>
      <c r="F27" s="39">
        <v>0</v>
      </c>
    </row>
    <row r="28" spans="1:6" ht="27.75" customHeight="1" x14ac:dyDescent="0.3">
      <c r="A28" s="17" t="s">
        <v>41</v>
      </c>
      <c r="B28" s="33" t="s">
        <v>42</v>
      </c>
      <c r="C28" s="16"/>
      <c r="D28" s="16" t="s">
        <v>38</v>
      </c>
      <c r="E28" s="26"/>
      <c r="F28" s="17">
        <v>0</v>
      </c>
    </row>
    <row r="29" spans="1:6" ht="39.6" x14ac:dyDescent="0.3">
      <c r="A29" s="17" t="s">
        <v>43</v>
      </c>
      <c r="B29" s="34" t="s">
        <v>44</v>
      </c>
      <c r="C29" s="35"/>
      <c r="D29" s="35" t="s">
        <v>12</v>
      </c>
      <c r="E29" s="36"/>
      <c r="F29" s="37">
        <v>0</v>
      </c>
    </row>
    <row r="30" spans="1:6" ht="26.4" x14ac:dyDescent="0.3">
      <c r="A30" s="17" t="s">
        <v>45</v>
      </c>
      <c r="B30" s="21" t="s">
        <v>46</v>
      </c>
      <c r="C30" s="35"/>
      <c r="D30" s="35" t="s">
        <v>12</v>
      </c>
      <c r="E30" s="36"/>
      <c r="F30" s="37">
        <v>0</v>
      </c>
    </row>
    <row r="31" spans="1:6" ht="31.5" customHeight="1" x14ac:dyDescent="0.3">
      <c r="A31" s="17" t="s">
        <v>47</v>
      </c>
      <c r="B31" s="21" t="s">
        <v>46</v>
      </c>
      <c r="C31" s="35"/>
      <c r="D31" s="35" t="s">
        <v>48</v>
      </c>
      <c r="E31" s="36"/>
      <c r="F31" s="38">
        <v>0</v>
      </c>
    </row>
    <row r="32" spans="1:6" ht="33" customHeight="1" x14ac:dyDescent="0.3">
      <c r="A32" s="17" t="s">
        <v>49</v>
      </c>
      <c r="B32" s="21" t="s">
        <v>50</v>
      </c>
      <c r="C32" s="13"/>
      <c r="D32" s="16" t="s">
        <v>30</v>
      </c>
      <c r="E32" s="13"/>
      <c r="F32" s="37">
        <f>F22*F30</f>
        <v>0</v>
      </c>
    </row>
  </sheetData>
  <mergeCells count="12">
    <mergeCell ref="E2:F2"/>
    <mergeCell ref="B17:F17"/>
    <mergeCell ref="A23:F23"/>
    <mergeCell ref="A8:A10"/>
    <mergeCell ref="A11:A13"/>
    <mergeCell ref="A14:A16"/>
    <mergeCell ref="A17:A19"/>
    <mergeCell ref="A3:F3"/>
    <mergeCell ref="A7:F7"/>
    <mergeCell ref="B8:F8"/>
    <mergeCell ref="B11:F11"/>
    <mergeCell ref="B14:F14"/>
  </mergeCells>
  <pageMargins left="0.61" right="0.23622047244094491" top="0.74803149606299213" bottom="0.74803149606299213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BreakPreview" zoomScale="60" zoomScaleNormal="100" workbookViewId="0">
      <selection activeCell="J26" sqref="J26"/>
    </sheetView>
  </sheetViews>
  <sheetFormatPr defaultColWidth="9" defaultRowHeight="14.4" x14ac:dyDescent="0.3"/>
  <cols>
    <col min="1" max="1" width="3.88671875" customWidth="1"/>
    <col min="2" max="2" width="34.5546875" customWidth="1"/>
    <col min="3" max="3" width="11.88671875" customWidth="1"/>
    <col min="4" max="4" width="9.6640625" style="22" customWidth="1"/>
    <col min="5" max="5" width="28" customWidth="1"/>
    <col min="6" max="6" width="11.109375" customWidth="1"/>
  </cols>
  <sheetData>
    <row r="1" spans="1:6" ht="15.6" x14ac:dyDescent="0.3">
      <c r="F1" s="4" t="s">
        <v>51</v>
      </c>
    </row>
    <row r="2" spans="1:6" ht="34.200000000000003" customHeight="1" x14ac:dyDescent="0.3">
      <c r="E2" s="43" t="s">
        <v>91</v>
      </c>
      <c r="F2" s="43"/>
    </row>
    <row r="3" spans="1:6" ht="47.25" customHeight="1" x14ac:dyDescent="0.3">
      <c r="A3" s="53" t="s">
        <v>52</v>
      </c>
      <c r="B3" s="54"/>
      <c r="C3" s="54"/>
      <c r="D3" s="54"/>
      <c r="E3" s="54"/>
      <c r="F3" s="54"/>
    </row>
    <row r="4" spans="1:6" ht="16.5" customHeight="1" x14ac:dyDescent="0.3">
      <c r="A4" s="23"/>
      <c r="B4" s="23"/>
      <c r="C4" s="23"/>
      <c r="D4" s="24"/>
      <c r="E4" s="23"/>
      <c r="F4" s="23"/>
    </row>
    <row r="5" spans="1:6" ht="27" x14ac:dyDescent="0.3">
      <c r="A5" s="25" t="s">
        <v>2</v>
      </c>
      <c r="B5" s="25" t="s">
        <v>3</v>
      </c>
      <c r="C5" s="26" t="s">
        <v>4</v>
      </c>
      <c r="D5" s="27" t="s">
        <v>5</v>
      </c>
      <c r="E5" s="27" t="s">
        <v>6</v>
      </c>
      <c r="F5" s="27" t="s">
        <v>7</v>
      </c>
    </row>
    <row r="6" spans="1:6" x14ac:dyDescent="0.3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</row>
    <row r="7" spans="1:6" x14ac:dyDescent="0.3">
      <c r="A7" s="55" t="s">
        <v>8</v>
      </c>
      <c r="B7" s="56"/>
      <c r="C7" s="56"/>
      <c r="D7" s="56"/>
      <c r="E7" s="56"/>
      <c r="F7" s="57"/>
    </row>
    <row r="8" spans="1:6" x14ac:dyDescent="0.3">
      <c r="A8" s="50" t="s">
        <v>9</v>
      </c>
      <c r="B8" s="58" t="s">
        <v>10</v>
      </c>
      <c r="C8" s="59"/>
      <c r="D8" s="59"/>
      <c r="E8" s="59"/>
      <c r="F8" s="60"/>
    </row>
    <row r="9" spans="1:6" ht="23.25" customHeight="1" x14ac:dyDescent="0.3">
      <c r="A9" s="51"/>
      <c r="B9" s="29" t="s">
        <v>11</v>
      </c>
      <c r="C9" s="30"/>
      <c r="D9" s="16"/>
      <c r="E9" s="16"/>
      <c r="F9" s="17">
        <v>0</v>
      </c>
    </row>
    <row r="10" spans="1:6" ht="21" customHeight="1" x14ac:dyDescent="0.3">
      <c r="A10" s="52"/>
      <c r="B10" s="29" t="s">
        <v>13</v>
      </c>
      <c r="C10" s="30"/>
      <c r="D10" s="16"/>
      <c r="E10" s="16" t="s">
        <v>53</v>
      </c>
      <c r="F10" s="31">
        <v>0</v>
      </c>
    </row>
    <row r="11" spans="1:6" ht="20.25" customHeight="1" x14ac:dyDescent="0.3">
      <c r="A11" s="50" t="s">
        <v>15</v>
      </c>
      <c r="B11" s="58" t="s">
        <v>16</v>
      </c>
      <c r="C11" s="59"/>
      <c r="D11" s="59"/>
      <c r="E11" s="59"/>
      <c r="F11" s="60"/>
    </row>
    <row r="12" spans="1:6" ht="21" customHeight="1" x14ac:dyDescent="0.3">
      <c r="A12" s="51"/>
      <c r="B12" s="29" t="s">
        <v>11</v>
      </c>
      <c r="C12" s="16"/>
      <c r="D12" s="16" t="s">
        <v>17</v>
      </c>
      <c r="E12" s="16"/>
      <c r="F12" s="17">
        <v>0</v>
      </c>
    </row>
    <row r="13" spans="1:6" ht="19.5" customHeight="1" x14ac:dyDescent="0.3">
      <c r="A13" s="52"/>
      <c r="B13" s="29" t="s">
        <v>13</v>
      </c>
      <c r="C13" s="16"/>
      <c r="D13" s="16" t="s">
        <v>17</v>
      </c>
      <c r="E13" s="16" t="s">
        <v>53</v>
      </c>
      <c r="F13" s="17">
        <v>0</v>
      </c>
    </row>
    <row r="14" spans="1:6" ht="20.25" customHeight="1" x14ac:dyDescent="0.3">
      <c r="A14" s="50" t="s">
        <v>18</v>
      </c>
      <c r="B14" s="58" t="s">
        <v>19</v>
      </c>
      <c r="C14" s="59"/>
      <c r="D14" s="59"/>
      <c r="E14" s="59"/>
      <c r="F14" s="60"/>
    </row>
    <row r="15" spans="1:6" ht="23.25" customHeight="1" x14ac:dyDescent="0.3">
      <c r="A15" s="51"/>
      <c r="B15" s="29" t="s">
        <v>11</v>
      </c>
      <c r="C15" s="16"/>
      <c r="D15" s="16" t="s">
        <v>20</v>
      </c>
      <c r="E15" s="16"/>
      <c r="F15" s="17">
        <v>0</v>
      </c>
    </row>
    <row r="16" spans="1:6" ht="22.5" customHeight="1" x14ac:dyDescent="0.3">
      <c r="A16" s="52"/>
      <c r="B16" s="29" t="s">
        <v>13</v>
      </c>
      <c r="C16" s="16"/>
      <c r="D16" s="16" t="s">
        <v>20</v>
      </c>
      <c r="E16" s="16" t="s">
        <v>21</v>
      </c>
      <c r="F16" s="17">
        <v>0</v>
      </c>
    </row>
    <row r="17" spans="1:6" ht="22.5" customHeight="1" x14ac:dyDescent="0.3">
      <c r="A17" s="50" t="s">
        <v>22</v>
      </c>
      <c r="B17" s="44" t="s">
        <v>23</v>
      </c>
      <c r="C17" s="45"/>
      <c r="D17" s="45"/>
      <c r="E17" s="45"/>
      <c r="F17" s="46"/>
    </row>
    <row r="18" spans="1:6" ht="23.25" customHeight="1" x14ac:dyDescent="0.3">
      <c r="A18" s="51"/>
      <c r="B18" s="29" t="s">
        <v>11</v>
      </c>
      <c r="C18" s="16"/>
      <c r="D18" s="16" t="s">
        <v>20</v>
      </c>
      <c r="E18" s="16"/>
      <c r="F18" s="17">
        <v>0</v>
      </c>
    </row>
    <row r="19" spans="1:6" ht="24" customHeight="1" x14ac:dyDescent="0.3">
      <c r="A19" s="52"/>
      <c r="B19" s="29" t="s">
        <v>13</v>
      </c>
      <c r="C19" s="16"/>
      <c r="D19" s="16" t="s">
        <v>20</v>
      </c>
      <c r="E19" s="16"/>
      <c r="F19" s="17">
        <v>0</v>
      </c>
    </row>
    <row r="20" spans="1:6" ht="27" customHeight="1" x14ac:dyDescent="0.3">
      <c r="A20" s="32" t="s">
        <v>24</v>
      </c>
      <c r="B20" s="29" t="s">
        <v>25</v>
      </c>
      <c r="C20" s="16"/>
      <c r="D20" s="16"/>
      <c r="E20" s="16"/>
      <c r="F20" s="17">
        <v>0</v>
      </c>
    </row>
    <row r="21" spans="1:6" ht="27" customHeight="1" x14ac:dyDescent="0.3">
      <c r="A21" s="17" t="s">
        <v>26</v>
      </c>
      <c r="B21" s="29" t="s">
        <v>27</v>
      </c>
      <c r="C21" s="16"/>
      <c r="D21" s="16" t="s">
        <v>20</v>
      </c>
      <c r="E21" s="16"/>
      <c r="F21" s="17">
        <v>0</v>
      </c>
    </row>
    <row r="22" spans="1:6" ht="27" customHeight="1" x14ac:dyDescent="0.3">
      <c r="A22" s="17" t="s">
        <v>28</v>
      </c>
      <c r="B22" s="29" t="s">
        <v>29</v>
      </c>
      <c r="C22" s="16"/>
      <c r="D22" s="16" t="s">
        <v>30</v>
      </c>
      <c r="E22" s="16"/>
      <c r="F22" s="17">
        <v>0</v>
      </c>
    </row>
    <row r="23" spans="1:6" ht="21.75" customHeight="1" x14ac:dyDescent="0.3">
      <c r="A23" s="47" t="s">
        <v>31</v>
      </c>
      <c r="B23" s="48"/>
      <c r="C23" s="48"/>
      <c r="D23" s="48"/>
      <c r="E23" s="48"/>
      <c r="F23" s="49"/>
    </row>
    <row r="24" spans="1:6" ht="28.5" customHeight="1" x14ac:dyDescent="0.3">
      <c r="A24" s="17" t="s">
        <v>32</v>
      </c>
      <c r="B24" s="29" t="s">
        <v>33</v>
      </c>
      <c r="C24" s="16"/>
      <c r="D24" s="16"/>
      <c r="E24" s="26"/>
      <c r="F24" s="31">
        <f>+ROUND(F9-F10,2)</f>
        <v>0</v>
      </c>
    </row>
    <row r="25" spans="1:6" ht="27" customHeight="1" x14ac:dyDescent="0.3">
      <c r="A25" s="17" t="s">
        <v>34</v>
      </c>
      <c r="B25" s="29" t="s">
        <v>35</v>
      </c>
      <c r="C25" s="16"/>
      <c r="D25" s="16" t="s">
        <v>20</v>
      </c>
      <c r="E25" s="26"/>
      <c r="F25" s="17">
        <f>+ROUND(F13*(F19-F16),2)</f>
        <v>0</v>
      </c>
    </row>
    <row r="26" spans="1:6" ht="31.5" customHeight="1" x14ac:dyDescent="0.3">
      <c r="A26" s="17" t="s">
        <v>36</v>
      </c>
      <c r="B26" s="33" t="s">
        <v>37</v>
      </c>
      <c r="C26" s="16"/>
      <c r="D26" s="16" t="s">
        <v>38</v>
      </c>
      <c r="E26" s="26"/>
      <c r="F26" s="17">
        <v>0</v>
      </c>
    </row>
    <row r="27" spans="1:6" ht="24" customHeight="1" x14ac:dyDescent="0.3">
      <c r="A27" s="17" t="s">
        <v>39</v>
      </c>
      <c r="B27" s="29" t="s">
        <v>40</v>
      </c>
      <c r="C27" s="16"/>
      <c r="D27" s="16" t="s">
        <v>38</v>
      </c>
      <c r="E27" s="26"/>
      <c r="F27" s="17">
        <v>0</v>
      </c>
    </row>
    <row r="28" spans="1:6" ht="27.75" customHeight="1" x14ac:dyDescent="0.3">
      <c r="A28" s="17" t="s">
        <v>41</v>
      </c>
      <c r="B28" s="33" t="s">
        <v>42</v>
      </c>
      <c r="C28" s="16"/>
      <c r="D28" s="16" t="s">
        <v>38</v>
      </c>
      <c r="E28" s="26"/>
      <c r="F28" s="17">
        <v>0</v>
      </c>
    </row>
    <row r="29" spans="1:6" ht="39.6" x14ac:dyDescent="0.3">
      <c r="A29" s="17" t="s">
        <v>43</v>
      </c>
      <c r="B29" s="34" t="s">
        <v>54</v>
      </c>
      <c r="C29" s="35"/>
      <c r="D29" s="35"/>
      <c r="E29" s="36"/>
      <c r="F29" s="37">
        <v>0</v>
      </c>
    </row>
    <row r="30" spans="1:6" ht="26.4" x14ac:dyDescent="0.3">
      <c r="A30" s="17" t="s">
        <v>45</v>
      </c>
      <c r="B30" s="21" t="s">
        <v>55</v>
      </c>
      <c r="C30" s="35"/>
      <c r="D30" s="35"/>
      <c r="E30" s="36"/>
      <c r="F30" s="37">
        <v>0</v>
      </c>
    </row>
    <row r="31" spans="1:6" ht="33.75" customHeight="1" x14ac:dyDescent="0.3">
      <c r="A31" s="17" t="s">
        <v>47</v>
      </c>
      <c r="B31" s="21" t="s">
        <v>55</v>
      </c>
      <c r="C31" s="35"/>
      <c r="D31" s="35" t="s">
        <v>48</v>
      </c>
      <c r="E31" s="36"/>
      <c r="F31" s="38">
        <v>0</v>
      </c>
    </row>
    <row r="32" spans="1:6" ht="33" customHeight="1" x14ac:dyDescent="0.3">
      <c r="A32" s="17" t="s">
        <v>49</v>
      </c>
      <c r="B32" s="21" t="s">
        <v>56</v>
      </c>
      <c r="C32" s="13"/>
      <c r="D32" s="16" t="s">
        <v>30</v>
      </c>
      <c r="E32" s="13"/>
      <c r="F32" s="37">
        <f>F22*F30</f>
        <v>0</v>
      </c>
    </row>
  </sheetData>
  <mergeCells count="12">
    <mergeCell ref="E2:F2"/>
    <mergeCell ref="B17:F17"/>
    <mergeCell ref="A23:F23"/>
    <mergeCell ref="A8:A10"/>
    <mergeCell ref="A11:A13"/>
    <mergeCell ref="A14:A16"/>
    <mergeCell ref="A17:A19"/>
    <mergeCell ref="A3:F3"/>
    <mergeCell ref="A7:F7"/>
    <mergeCell ref="B8:F8"/>
    <mergeCell ref="B11:F11"/>
    <mergeCell ref="B14:F14"/>
  </mergeCells>
  <pageMargins left="0.65" right="0.25" top="0.75" bottom="0.75" header="0.3" footer="0.3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view="pageBreakPreview" zoomScale="60" zoomScaleNormal="100" workbookViewId="0">
      <selection activeCell="E2" sqref="E2:F2"/>
    </sheetView>
  </sheetViews>
  <sheetFormatPr defaultColWidth="9" defaultRowHeight="14.4" x14ac:dyDescent="0.3"/>
  <cols>
    <col min="1" max="1" width="3.88671875" customWidth="1"/>
    <col min="2" max="2" width="34.5546875" customWidth="1"/>
    <col min="3" max="3" width="11.88671875" customWidth="1"/>
    <col min="4" max="4" width="9.6640625" customWidth="1"/>
    <col min="5" max="5" width="28" customWidth="1"/>
    <col min="6" max="6" width="11.109375" customWidth="1"/>
  </cols>
  <sheetData>
    <row r="1" spans="1:6" ht="15.6" x14ac:dyDescent="0.3">
      <c r="A1" s="1"/>
      <c r="B1" s="2"/>
      <c r="C1" s="3"/>
      <c r="D1" s="3"/>
      <c r="F1" s="4" t="s">
        <v>57</v>
      </c>
    </row>
    <row r="2" spans="1:6" ht="34.799999999999997" customHeight="1" x14ac:dyDescent="0.3">
      <c r="A2" s="1"/>
      <c r="B2" s="2"/>
      <c r="C2" s="3"/>
      <c r="D2" s="3"/>
      <c r="E2" s="43" t="s">
        <v>91</v>
      </c>
      <c r="F2" s="43"/>
    </row>
    <row r="3" spans="1:6" ht="48.75" customHeight="1" x14ac:dyDescent="0.3">
      <c r="A3" s="53" t="s">
        <v>58</v>
      </c>
      <c r="B3" s="54"/>
      <c r="C3" s="54"/>
      <c r="D3" s="54"/>
      <c r="E3" s="54"/>
      <c r="F3" s="54"/>
    </row>
    <row r="4" spans="1:6" ht="15.6" x14ac:dyDescent="0.3">
      <c r="A4" s="1"/>
      <c r="B4" s="2"/>
      <c r="C4" s="5"/>
      <c r="D4" s="3"/>
      <c r="E4" s="3"/>
      <c r="F4" s="3"/>
    </row>
    <row r="5" spans="1:6" ht="31.2" x14ac:dyDescent="0.3">
      <c r="A5" s="6" t="s">
        <v>59</v>
      </c>
      <c r="B5" s="7" t="s">
        <v>3</v>
      </c>
      <c r="C5" s="8" t="s">
        <v>4</v>
      </c>
      <c r="D5" s="9" t="s">
        <v>5</v>
      </c>
      <c r="E5" s="9" t="s">
        <v>60</v>
      </c>
      <c r="F5" s="9" t="s">
        <v>7</v>
      </c>
    </row>
    <row r="6" spans="1:6" ht="15.6" x14ac:dyDescent="0.3">
      <c r="A6" s="6">
        <v>1</v>
      </c>
      <c r="B6" s="6">
        <v>2</v>
      </c>
      <c r="C6" s="8">
        <v>3</v>
      </c>
      <c r="D6" s="8">
        <v>4</v>
      </c>
      <c r="E6" s="8">
        <v>5</v>
      </c>
      <c r="F6" s="8">
        <v>6</v>
      </c>
    </row>
    <row r="7" spans="1:6" ht="15.6" x14ac:dyDescent="0.3">
      <c r="A7" s="67" t="s">
        <v>8</v>
      </c>
      <c r="B7" s="67"/>
      <c r="C7" s="67"/>
      <c r="D7" s="67"/>
      <c r="E7" s="67"/>
      <c r="F7" s="67"/>
    </row>
    <row r="8" spans="1:6" ht="15.6" x14ac:dyDescent="0.3">
      <c r="A8" s="64" t="s">
        <v>9</v>
      </c>
      <c r="B8" s="68" t="s">
        <v>10</v>
      </c>
      <c r="C8" s="69"/>
      <c r="D8" s="69"/>
      <c r="E8" s="69"/>
      <c r="F8" s="70"/>
    </row>
    <row r="9" spans="1:6" ht="31.5" customHeight="1" x14ac:dyDescent="0.3">
      <c r="A9" s="65"/>
      <c r="B9" s="15" t="s">
        <v>11</v>
      </c>
      <c r="C9" s="12"/>
      <c r="D9" s="8" t="s">
        <v>61</v>
      </c>
      <c r="E9" s="8"/>
      <c r="F9" s="8">
        <v>0</v>
      </c>
    </row>
    <row r="10" spans="1:6" ht="24.75" customHeight="1" x14ac:dyDescent="0.3">
      <c r="A10" s="66"/>
      <c r="B10" s="15" t="s">
        <v>13</v>
      </c>
      <c r="C10" s="12"/>
      <c r="D10" s="8" t="s">
        <v>61</v>
      </c>
      <c r="E10" s="8" t="s">
        <v>62</v>
      </c>
      <c r="F10" s="8">
        <v>0</v>
      </c>
    </row>
    <row r="11" spans="1:6" ht="15.6" x14ac:dyDescent="0.3">
      <c r="A11" s="64" t="s">
        <v>15</v>
      </c>
      <c r="B11" s="68" t="s">
        <v>63</v>
      </c>
      <c r="C11" s="69"/>
      <c r="D11" s="69"/>
      <c r="E11" s="69"/>
      <c r="F11" s="70"/>
    </row>
    <row r="12" spans="1:6" ht="22.5" customHeight="1" x14ac:dyDescent="0.3">
      <c r="A12" s="65"/>
      <c r="B12" s="15" t="s">
        <v>11</v>
      </c>
      <c r="C12" s="8"/>
      <c r="D12" s="8" t="s">
        <v>17</v>
      </c>
      <c r="E12" s="8"/>
      <c r="F12" s="8">
        <v>0</v>
      </c>
    </row>
    <row r="13" spans="1:6" ht="24" customHeight="1" x14ac:dyDescent="0.3">
      <c r="A13" s="66"/>
      <c r="B13" s="15" t="s">
        <v>13</v>
      </c>
      <c r="C13" s="8"/>
      <c r="D13" s="8" t="s">
        <v>17</v>
      </c>
      <c r="E13" s="8"/>
      <c r="F13" s="8">
        <v>0</v>
      </c>
    </row>
    <row r="14" spans="1:6" ht="22.5" customHeight="1" x14ac:dyDescent="0.3">
      <c r="A14" s="50" t="s">
        <v>18</v>
      </c>
      <c r="B14" s="68" t="s">
        <v>64</v>
      </c>
      <c r="C14" s="69"/>
      <c r="D14" s="69"/>
      <c r="E14" s="69"/>
      <c r="F14" s="70"/>
    </row>
    <row r="15" spans="1:6" ht="23.25" customHeight="1" x14ac:dyDescent="0.3">
      <c r="A15" s="51"/>
      <c r="B15" s="15" t="s">
        <v>11</v>
      </c>
      <c r="C15" s="16"/>
      <c r="D15" s="16" t="s">
        <v>65</v>
      </c>
      <c r="E15" s="16"/>
      <c r="F15" s="17">
        <v>0</v>
      </c>
    </row>
    <row r="16" spans="1:6" ht="27" customHeight="1" x14ac:dyDescent="0.3">
      <c r="A16" s="52"/>
      <c r="B16" s="15" t="s">
        <v>13</v>
      </c>
      <c r="C16" s="16"/>
      <c r="D16" s="16" t="s">
        <v>65</v>
      </c>
      <c r="E16" s="16"/>
      <c r="F16" s="17">
        <v>0</v>
      </c>
    </row>
    <row r="17" spans="1:6" ht="27" customHeight="1" x14ac:dyDescent="0.3">
      <c r="A17" s="17" t="s">
        <v>22</v>
      </c>
      <c r="B17" s="15" t="s">
        <v>29</v>
      </c>
      <c r="C17" s="16"/>
      <c r="D17" s="16" t="s">
        <v>30</v>
      </c>
      <c r="E17" s="16"/>
      <c r="F17" s="17">
        <v>0</v>
      </c>
    </row>
    <row r="18" spans="1:6" ht="15.6" x14ac:dyDescent="0.3">
      <c r="A18" s="61" t="s">
        <v>31</v>
      </c>
      <c r="B18" s="62"/>
      <c r="C18" s="62"/>
      <c r="D18" s="62"/>
      <c r="E18" s="62"/>
      <c r="F18" s="63"/>
    </row>
    <row r="19" spans="1:6" ht="31.2" x14ac:dyDescent="0.3">
      <c r="A19" s="6" t="s">
        <v>24</v>
      </c>
      <c r="B19" s="11" t="s">
        <v>66</v>
      </c>
      <c r="C19" s="8"/>
      <c r="D19" s="8" t="s">
        <v>61</v>
      </c>
      <c r="E19" s="8"/>
      <c r="F19" s="18">
        <f>F9-F10</f>
        <v>0</v>
      </c>
    </row>
    <row r="20" spans="1:6" ht="45.75" customHeight="1" x14ac:dyDescent="0.3">
      <c r="A20" s="6" t="s">
        <v>26</v>
      </c>
      <c r="B20" s="11" t="s">
        <v>67</v>
      </c>
      <c r="C20" s="8"/>
      <c r="D20" s="8" t="s">
        <v>38</v>
      </c>
      <c r="E20" s="8"/>
      <c r="F20" s="19">
        <v>0</v>
      </c>
    </row>
    <row r="21" spans="1:6" ht="45.75" customHeight="1" x14ac:dyDescent="0.3">
      <c r="A21" s="6" t="s">
        <v>28</v>
      </c>
      <c r="B21" s="11" t="s">
        <v>68</v>
      </c>
      <c r="C21" s="8"/>
      <c r="D21" s="8" t="s">
        <v>38</v>
      </c>
      <c r="E21" s="8"/>
      <c r="F21" s="19">
        <v>0</v>
      </c>
    </row>
    <row r="22" spans="1:6" ht="45.75" customHeight="1" x14ac:dyDescent="0.3">
      <c r="A22" s="6" t="s">
        <v>32</v>
      </c>
      <c r="B22" s="11" t="s">
        <v>69</v>
      </c>
      <c r="C22" s="8"/>
      <c r="D22" s="8" t="s">
        <v>38</v>
      </c>
      <c r="E22" s="8"/>
      <c r="F22" s="19">
        <v>0</v>
      </c>
    </row>
    <row r="23" spans="1:6" ht="109.2" x14ac:dyDescent="0.3">
      <c r="A23" s="6" t="s">
        <v>34</v>
      </c>
      <c r="B23" s="11" t="s">
        <v>70</v>
      </c>
      <c r="C23" s="8"/>
      <c r="D23" s="8" t="s">
        <v>61</v>
      </c>
      <c r="E23" s="8"/>
      <c r="F23" s="18">
        <f>F9*F22-F10</f>
        <v>0</v>
      </c>
    </row>
    <row r="24" spans="1:6" ht="109.2" x14ac:dyDescent="0.3">
      <c r="A24" s="6" t="s">
        <v>36</v>
      </c>
      <c r="B24" s="11" t="s">
        <v>71</v>
      </c>
      <c r="C24" s="8"/>
      <c r="D24" s="8" t="s">
        <v>48</v>
      </c>
      <c r="E24" s="8"/>
      <c r="F24" s="20">
        <v>0</v>
      </c>
    </row>
    <row r="25" spans="1:6" ht="26.4" x14ac:dyDescent="0.3">
      <c r="A25" s="17" t="s">
        <v>39</v>
      </c>
      <c r="B25" s="21" t="s">
        <v>72</v>
      </c>
      <c r="C25" s="13"/>
      <c r="D25" s="16" t="s">
        <v>30</v>
      </c>
      <c r="E25" s="13"/>
      <c r="F25" s="18">
        <f>F17*F23</f>
        <v>0</v>
      </c>
    </row>
  </sheetData>
  <mergeCells count="10">
    <mergeCell ref="E2:F2"/>
    <mergeCell ref="A18:F18"/>
    <mergeCell ref="A8:A10"/>
    <mergeCell ref="A11:A13"/>
    <mergeCell ref="A14:A16"/>
    <mergeCell ref="A3:F3"/>
    <mergeCell ref="A7:F7"/>
    <mergeCell ref="B8:F8"/>
    <mergeCell ref="B11:F11"/>
    <mergeCell ref="B14:F14"/>
  </mergeCells>
  <pageMargins left="0.25" right="0.25" top="0.75" bottom="0.75" header="0.3" footer="0.3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view="pageBreakPreview" zoomScale="60" zoomScaleNormal="100" workbookViewId="0">
      <selection activeCell="E2" sqref="E2:F2"/>
    </sheetView>
  </sheetViews>
  <sheetFormatPr defaultColWidth="9" defaultRowHeight="14.4" x14ac:dyDescent="0.3"/>
  <cols>
    <col min="1" max="1" width="3.88671875" customWidth="1"/>
    <col min="2" max="2" width="34.5546875" customWidth="1"/>
    <col min="3" max="3" width="11.88671875" customWidth="1"/>
    <col min="4" max="4" width="9.6640625" customWidth="1"/>
    <col min="5" max="5" width="28" customWidth="1"/>
    <col min="6" max="6" width="11.109375" customWidth="1"/>
  </cols>
  <sheetData>
    <row r="1" spans="1:6" ht="15.6" x14ac:dyDescent="0.3">
      <c r="A1" s="1"/>
      <c r="B1" s="2"/>
      <c r="C1" s="3"/>
      <c r="D1" s="3"/>
      <c r="F1" s="4" t="s">
        <v>73</v>
      </c>
    </row>
    <row r="2" spans="1:6" ht="40.799999999999997" customHeight="1" x14ac:dyDescent="0.3">
      <c r="A2" s="1"/>
      <c r="B2" s="2"/>
      <c r="C2" s="3"/>
      <c r="D2" s="3"/>
      <c r="E2" s="43" t="s">
        <v>91</v>
      </c>
      <c r="F2" s="43"/>
    </row>
    <row r="3" spans="1:6" ht="48.75" customHeight="1" x14ac:dyDescent="0.3">
      <c r="A3" s="53" t="s">
        <v>74</v>
      </c>
      <c r="B3" s="54"/>
      <c r="C3" s="54"/>
      <c r="D3" s="54"/>
      <c r="E3" s="54"/>
      <c r="F3" s="54"/>
    </row>
    <row r="4" spans="1:6" ht="15.6" x14ac:dyDescent="0.3">
      <c r="A4" s="1"/>
      <c r="B4" s="2"/>
      <c r="C4" s="5"/>
      <c r="D4" s="3"/>
      <c r="E4" s="3"/>
      <c r="F4" s="3"/>
    </row>
    <row r="5" spans="1:6" ht="31.2" x14ac:dyDescent="0.3">
      <c r="A5" s="6" t="s">
        <v>59</v>
      </c>
      <c r="B5" s="7" t="s">
        <v>3</v>
      </c>
      <c r="C5" s="8" t="s">
        <v>4</v>
      </c>
      <c r="D5" s="9" t="s">
        <v>5</v>
      </c>
      <c r="E5" s="9" t="s">
        <v>60</v>
      </c>
      <c r="F5" s="9" t="s">
        <v>7</v>
      </c>
    </row>
    <row r="6" spans="1:6" ht="15.6" x14ac:dyDescent="0.3">
      <c r="A6" s="6">
        <v>1</v>
      </c>
      <c r="B6" s="6">
        <v>2</v>
      </c>
      <c r="C6" s="8">
        <v>3</v>
      </c>
      <c r="D6" s="8">
        <v>4</v>
      </c>
      <c r="E6" s="8">
        <v>5</v>
      </c>
      <c r="F6" s="8">
        <v>6</v>
      </c>
    </row>
    <row r="7" spans="1:6" ht="15.6" x14ac:dyDescent="0.3">
      <c r="A7" s="67" t="s">
        <v>8</v>
      </c>
      <c r="B7" s="67"/>
      <c r="C7" s="67"/>
      <c r="D7" s="67"/>
      <c r="E7" s="67"/>
      <c r="F7" s="67"/>
    </row>
    <row r="8" spans="1:6" ht="15.6" x14ac:dyDescent="0.3">
      <c r="A8" s="64" t="s">
        <v>9</v>
      </c>
      <c r="B8" s="68" t="s">
        <v>10</v>
      </c>
      <c r="C8" s="69"/>
      <c r="D8" s="69"/>
      <c r="E8" s="69"/>
      <c r="F8" s="70"/>
    </row>
    <row r="9" spans="1:6" ht="31.5" customHeight="1" x14ac:dyDescent="0.3">
      <c r="A9" s="65"/>
      <c r="B9" s="15" t="s">
        <v>11</v>
      </c>
      <c r="C9" s="12"/>
      <c r="D9" s="8"/>
      <c r="E9" s="8"/>
      <c r="F9" s="8">
        <v>0</v>
      </c>
    </row>
    <row r="10" spans="1:6" ht="24.75" customHeight="1" x14ac:dyDescent="0.3">
      <c r="A10" s="66"/>
      <c r="B10" s="15" t="s">
        <v>13</v>
      </c>
      <c r="C10" s="12"/>
      <c r="D10" s="8"/>
      <c r="E10" s="8" t="s">
        <v>62</v>
      </c>
      <c r="F10" s="8">
        <v>0</v>
      </c>
    </row>
    <row r="11" spans="1:6" ht="15.6" x14ac:dyDescent="0.3">
      <c r="A11" s="64" t="s">
        <v>15</v>
      </c>
      <c r="B11" s="68" t="s">
        <v>63</v>
      </c>
      <c r="C11" s="69"/>
      <c r="D11" s="69"/>
      <c r="E11" s="69"/>
      <c r="F11" s="70"/>
    </row>
    <row r="12" spans="1:6" ht="22.5" customHeight="1" x14ac:dyDescent="0.3">
      <c r="A12" s="65"/>
      <c r="B12" s="15" t="s">
        <v>11</v>
      </c>
      <c r="C12" s="8"/>
      <c r="D12" s="8" t="s">
        <v>17</v>
      </c>
      <c r="E12" s="8"/>
      <c r="F12" s="8">
        <v>0</v>
      </c>
    </row>
    <row r="13" spans="1:6" ht="24" customHeight="1" x14ac:dyDescent="0.3">
      <c r="A13" s="66"/>
      <c r="B13" s="15" t="s">
        <v>13</v>
      </c>
      <c r="C13" s="8"/>
      <c r="D13" s="8" t="s">
        <v>17</v>
      </c>
      <c r="E13" s="8"/>
      <c r="F13" s="8">
        <v>0</v>
      </c>
    </row>
    <row r="14" spans="1:6" ht="22.5" customHeight="1" x14ac:dyDescent="0.3">
      <c r="A14" s="50" t="s">
        <v>18</v>
      </c>
      <c r="B14" s="68" t="s">
        <v>64</v>
      </c>
      <c r="C14" s="69"/>
      <c r="D14" s="69"/>
      <c r="E14" s="69"/>
      <c r="F14" s="70"/>
    </row>
    <row r="15" spans="1:6" ht="23.25" customHeight="1" x14ac:dyDescent="0.3">
      <c r="A15" s="51"/>
      <c r="B15" s="15" t="s">
        <v>11</v>
      </c>
      <c r="C15" s="16"/>
      <c r="D15" s="16" t="s">
        <v>65</v>
      </c>
      <c r="E15" s="16"/>
      <c r="F15" s="17">
        <v>0</v>
      </c>
    </row>
    <row r="16" spans="1:6" ht="27" customHeight="1" x14ac:dyDescent="0.3">
      <c r="A16" s="52"/>
      <c r="B16" s="15" t="s">
        <v>13</v>
      </c>
      <c r="C16" s="16"/>
      <c r="D16" s="16" t="s">
        <v>65</v>
      </c>
      <c r="E16" s="16"/>
      <c r="F16" s="17">
        <v>0</v>
      </c>
    </row>
    <row r="17" spans="1:6" ht="27" customHeight="1" x14ac:dyDescent="0.3">
      <c r="A17" s="17" t="s">
        <v>22</v>
      </c>
      <c r="B17" s="15" t="s">
        <v>29</v>
      </c>
      <c r="C17" s="16"/>
      <c r="D17" s="16" t="s">
        <v>30</v>
      </c>
      <c r="E17" s="16"/>
      <c r="F17" s="17">
        <v>0</v>
      </c>
    </row>
    <row r="18" spans="1:6" ht="15.6" x14ac:dyDescent="0.3">
      <c r="A18" s="61" t="s">
        <v>31</v>
      </c>
      <c r="B18" s="62"/>
      <c r="C18" s="62"/>
      <c r="D18" s="62"/>
      <c r="E18" s="62"/>
      <c r="F18" s="63"/>
    </row>
    <row r="19" spans="1:6" ht="31.2" x14ac:dyDescent="0.3">
      <c r="A19" s="6" t="s">
        <v>24</v>
      </c>
      <c r="B19" s="11" t="s">
        <v>66</v>
      </c>
      <c r="C19" s="8"/>
      <c r="D19" s="8"/>
      <c r="E19" s="8"/>
      <c r="F19" s="18">
        <f>F9-F10</f>
        <v>0</v>
      </c>
    </row>
    <row r="20" spans="1:6" ht="45.75" customHeight="1" x14ac:dyDescent="0.3">
      <c r="A20" s="6" t="s">
        <v>26</v>
      </c>
      <c r="B20" s="11" t="s">
        <v>67</v>
      </c>
      <c r="C20" s="8"/>
      <c r="D20" s="8" t="s">
        <v>38</v>
      </c>
      <c r="E20" s="8"/>
      <c r="F20" s="19">
        <v>0</v>
      </c>
    </row>
    <row r="21" spans="1:6" ht="45.75" customHeight="1" x14ac:dyDescent="0.3">
      <c r="A21" s="6" t="s">
        <v>28</v>
      </c>
      <c r="B21" s="11" t="s">
        <v>68</v>
      </c>
      <c r="C21" s="8"/>
      <c r="D21" s="8" t="s">
        <v>38</v>
      </c>
      <c r="E21" s="8"/>
      <c r="F21" s="19">
        <v>0</v>
      </c>
    </row>
    <row r="22" spans="1:6" ht="45.75" customHeight="1" x14ac:dyDescent="0.3">
      <c r="A22" s="6" t="s">
        <v>32</v>
      </c>
      <c r="B22" s="11" t="s">
        <v>69</v>
      </c>
      <c r="C22" s="8"/>
      <c r="D22" s="8" t="s">
        <v>38</v>
      </c>
      <c r="E22" s="8"/>
      <c r="F22" s="19">
        <v>0</v>
      </c>
    </row>
    <row r="23" spans="1:6" ht="93.6" x14ac:dyDescent="0.3">
      <c r="A23" s="6" t="s">
        <v>34</v>
      </c>
      <c r="B23" s="11" t="s">
        <v>75</v>
      </c>
      <c r="C23" s="8"/>
      <c r="D23" s="8"/>
      <c r="E23" s="8"/>
      <c r="F23" s="18">
        <f>F9*F22-F10</f>
        <v>0</v>
      </c>
    </row>
    <row r="24" spans="1:6" ht="109.2" x14ac:dyDescent="0.3">
      <c r="A24" s="6" t="s">
        <v>36</v>
      </c>
      <c r="B24" s="11" t="s">
        <v>76</v>
      </c>
      <c r="C24" s="8"/>
      <c r="D24" s="8" t="s">
        <v>48</v>
      </c>
      <c r="E24" s="8"/>
      <c r="F24" s="20">
        <v>0</v>
      </c>
    </row>
    <row r="25" spans="1:6" ht="26.4" x14ac:dyDescent="0.3">
      <c r="A25" s="17" t="s">
        <v>39</v>
      </c>
      <c r="B25" s="21" t="s">
        <v>77</v>
      </c>
      <c r="C25" s="13"/>
      <c r="D25" s="16" t="s">
        <v>30</v>
      </c>
      <c r="E25" s="13"/>
      <c r="F25" s="18">
        <f>F17*F23</f>
        <v>0</v>
      </c>
    </row>
  </sheetData>
  <mergeCells count="10">
    <mergeCell ref="E2:F2"/>
    <mergeCell ref="A18:F18"/>
    <mergeCell ref="A8:A10"/>
    <mergeCell ref="A11:A13"/>
    <mergeCell ref="A14:A16"/>
    <mergeCell ref="A3:F3"/>
    <mergeCell ref="A7:F7"/>
    <mergeCell ref="B8:F8"/>
    <mergeCell ref="B11:F11"/>
    <mergeCell ref="B14:F14"/>
  </mergeCells>
  <pageMargins left="0.25" right="0.25" top="0.75" bottom="0.75" header="0.3" footer="0.3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view="pageBreakPreview" zoomScale="60" zoomScaleNormal="100" workbookViewId="0">
      <selection activeCell="E2" sqref="E2:F2"/>
    </sheetView>
  </sheetViews>
  <sheetFormatPr defaultColWidth="9" defaultRowHeight="14.4" x14ac:dyDescent="0.3"/>
  <cols>
    <col min="1" max="1" width="3.88671875" customWidth="1"/>
    <col min="2" max="2" width="34.5546875" customWidth="1"/>
    <col min="3" max="3" width="11.88671875" customWidth="1"/>
    <col min="4" max="4" width="9.6640625" customWidth="1"/>
    <col min="5" max="5" width="28" customWidth="1"/>
    <col min="6" max="6" width="11.109375" customWidth="1"/>
  </cols>
  <sheetData>
    <row r="1" spans="1:6" ht="15.6" x14ac:dyDescent="0.3">
      <c r="A1" s="1"/>
      <c r="B1" s="2"/>
      <c r="C1" s="3"/>
      <c r="D1" s="3"/>
      <c r="E1" s="23"/>
      <c r="F1" s="4" t="s">
        <v>78</v>
      </c>
    </row>
    <row r="2" spans="1:6" ht="33.6" customHeight="1" x14ac:dyDescent="0.3">
      <c r="A2" s="1"/>
      <c r="B2" s="2"/>
      <c r="C2" s="3"/>
      <c r="D2" s="3"/>
      <c r="E2" s="43" t="s">
        <v>91</v>
      </c>
      <c r="F2" s="43"/>
    </row>
    <row r="3" spans="1:6" ht="48.75" customHeight="1" x14ac:dyDescent="0.3">
      <c r="A3" s="53" t="s">
        <v>79</v>
      </c>
      <c r="B3" s="54"/>
      <c r="C3" s="54"/>
      <c r="D3" s="54"/>
      <c r="E3" s="54"/>
      <c r="F3" s="54"/>
    </row>
    <row r="4" spans="1:6" ht="15.6" x14ac:dyDescent="0.3">
      <c r="A4" s="1"/>
      <c r="B4" s="2"/>
      <c r="C4" s="5"/>
      <c r="D4" s="3"/>
      <c r="E4" s="3"/>
      <c r="F4" s="3"/>
    </row>
    <row r="5" spans="1:6" ht="31.2" x14ac:dyDescent="0.3">
      <c r="A5" s="6" t="s">
        <v>59</v>
      </c>
      <c r="B5" s="7" t="s">
        <v>3</v>
      </c>
      <c r="C5" s="8" t="s">
        <v>4</v>
      </c>
      <c r="D5" s="9" t="s">
        <v>5</v>
      </c>
      <c r="E5" s="9" t="s">
        <v>60</v>
      </c>
      <c r="F5" s="9" t="s">
        <v>7</v>
      </c>
    </row>
    <row r="6" spans="1:6" ht="15.6" x14ac:dyDescent="0.3">
      <c r="A6" s="6">
        <v>1</v>
      </c>
      <c r="B6" s="6">
        <v>2</v>
      </c>
      <c r="C6" s="8">
        <v>3</v>
      </c>
      <c r="D6" s="8">
        <v>4</v>
      </c>
      <c r="E6" s="8">
        <v>5</v>
      </c>
      <c r="F6" s="8">
        <v>6</v>
      </c>
    </row>
    <row r="7" spans="1:6" ht="15.6" x14ac:dyDescent="0.3">
      <c r="A7" s="67" t="s">
        <v>8</v>
      </c>
      <c r="B7" s="67"/>
      <c r="C7" s="67"/>
      <c r="D7" s="67"/>
      <c r="E7" s="67"/>
      <c r="F7" s="67"/>
    </row>
    <row r="8" spans="1:6" ht="15.6" x14ac:dyDescent="0.3">
      <c r="A8" s="64" t="s">
        <v>9</v>
      </c>
      <c r="B8" s="68" t="s">
        <v>10</v>
      </c>
      <c r="C8" s="69"/>
      <c r="D8" s="69"/>
      <c r="E8" s="69"/>
      <c r="F8" s="70"/>
    </row>
    <row r="9" spans="1:6" ht="31.5" customHeight="1" x14ac:dyDescent="0.3">
      <c r="A9" s="65"/>
      <c r="B9" s="15" t="s">
        <v>11</v>
      </c>
      <c r="C9" s="12"/>
      <c r="D9" s="8"/>
      <c r="E9" s="8"/>
      <c r="F9" s="8">
        <v>0</v>
      </c>
    </row>
    <row r="10" spans="1:6" ht="24.75" customHeight="1" x14ac:dyDescent="0.3">
      <c r="A10" s="66"/>
      <c r="B10" s="15" t="s">
        <v>13</v>
      </c>
      <c r="C10" s="12"/>
      <c r="D10" s="8"/>
      <c r="E10" s="8" t="s">
        <v>62</v>
      </c>
      <c r="F10" s="8">
        <v>0</v>
      </c>
    </row>
    <row r="11" spans="1:6" ht="15.6" x14ac:dyDescent="0.3">
      <c r="A11" s="64" t="s">
        <v>15</v>
      </c>
      <c r="B11" s="68" t="s">
        <v>63</v>
      </c>
      <c r="C11" s="69"/>
      <c r="D11" s="69"/>
      <c r="E11" s="69"/>
      <c r="F11" s="70"/>
    </row>
    <row r="12" spans="1:6" ht="22.5" customHeight="1" x14ac:dyDescent="0.3">
      <c r="A12" s="65"/>
      <c r="B12" s="15" t="s">
        <v>11</v>
      </c>
      <c r="C12" s="8"/>
      <c r="D12" s="8" t="s">
        <v>17</v>
      </c>
      <c r="E12" s="8"/>
      <c r="F12" s="8">
        <v>0</v>
      </c>
    </row>
    <row r="13" spans="1:6" ht="24" customHeight="1" x14ac:dyDescent="0.3">
      <c r="A13" s="66"/>
      <c r="B13" s="15" t="s">
        <v>13</v>
      </c>
      <c r="C13" s="8"/>
      <c r="D13" s="8" t="s">
        <v>17</v>
      </c>
      <c r="E13" s="8"/>
      <c r="F13" s="8">
        <v>0</v>
      </c>
    </row>
    <row r="14" spans="1:6" ht="22.5" customHeight="1" x14ac:dyDescent="0.3">
      <c r="A14" s="50" t="s">
        <v>18</v>
      </c>
      <c r="B14" s="68" t="s">
        <v>64</v>
      </c>
      <c r="C14" s="69"/>
      <c r="D14" s="69"/>
      <c r="E14" s="69"/>
      <c r="F14" s="70"/>
    </row>
    <row r="15" spans="1:6" ht="23.25" customHeight="1" x14ac:dyDescent="0.3">
      <c r="A15" s="51"/>
      <c r="B15" s="15" t="s">
        <v>11</v>
      </c>
      <c r="C15" s="16"/>
      <c r="D15" s="16" t="s">
        <v>65</v>
      </c>
      <c r="E15" s="16"/>
      <c r="F15" s="17">
        <v>0</v>
      </c>
    </row>
    <row r="16" spans="1:6" ht="27" customHeight="1" x14ac:dyDescent="0.3">
      <c r="A16" s="52"/>
      <c r="B16" s="15" t="s">
        <v>13</v>
      </c>
      <c r="C16" s="16"/>
      <c r="D16" s="16" t="s">
        <v>65</v>
      </c>
      <c r="E16" s="16"/>
      <c r="F16" s="17">
        <v>0</v>
      </c>
    </row>
    <row r="17" spans="1:6" ht="27" customHeight="1" x14ac:dyDescent="0.3">
      <c r="A17" s="17" t="s">
        <v>22</v>
      </c>
      <c r="B17" s="15" t="s">
        <v>29</v>
      </c>
      <c r="C17" s="16"/>
      <c r="D17" s="16" t="s">
        <v>30</v>
      </c>
      <c r="E17" s="16"/>
      <c r="F17" s="17">
        <v>0</v>
      </c>
    </row>
    <row r="18" spans="1:6" ht="15.6" x14ac:dyDescent="0.3">
      <c r="A18" s="61" t="s">
        <v>31</v>
      </c>
      <c r="B18" s="62"/>
      <c r="C18" s="62"/>
      <c r="D18" s="62"/>
      <c r="E18" s="62"/>
      <c r="F18" s="63"/>
    </row>
    <row r="19" spans="1:6" ht="31.2" x14ac:dyDescent="0.3">
      <c r="A19" s="6" t="s">
        <v>24</v>
      </c>
      <c r="B19" s="11" t="s">
        <v>66</v>
      </c>
      <c r="C19" s="8"/>
      <c r="D19" s="8"/>
      <c r="E19" s="8"/>
      <c r="F19" s="18">
        <f>F9-F10</f>
        <v>0</v>
      </c>
    </row>
    <row r="20" spans="1:6" ht="45.75" customHeight="1" x14ac:dyDescent="0.3">
      <c r="A20" s="6" t="s">
        <v>26</v>
      </c>
      <c r="B20" s="11" t="s">
        <v>67</v>
      </c>
      <c r="C20" s="8"/>
      <c r="D20" s="8" t="s">
        <v>38</v>
      </c>
      <c r="E20" s="8"/>
      <c r="F20" s="19">
        <v>0</v>
      </c>
    </row>
    <row r="21" spans="1:6" ht="45.75" customHeight="1" x14ac:dyDescent="0.3">
      <c r="A21" s="6" t="s">
        <v>28</v>
      </c>
      <c r="B21" s="11" t="s">
        <v>68</v>
      </c>
      <c r="C21" s="8"/>
      <c r="D21" s="8" t="s">
        <v>38</v>
      </c>
      <c r="E21" s="8"/>
      <c r="F21" s="19">
        <v>0</v>
      </c>
    </row>
    <row r="22" spans="1:6" ht="45.75" customHeight="1" x14ac:dyDescent="0.3">
      <c r="A22" s="6" t="s">
        <v>32</v>
      </c>
      <c r="B22" s="11" t="s">
        <v>69</v>
      </c>
      <c r="C22" s="8"/>
      <c r="D22" s="8" t="s">
        <v>38</v>
      </c>
      <c r="E22" s="8"/>
      <c r="F22" s="19">
        <f>F20*F21</f>
        <v>0</v>
      </c>
    </row>
    <row r="23" spans="1:6" ht="93.6" x14ac:dyDescent="0.3">
      <c r="A23" s="6" t="s">
        <v>34</v>
      </c>
      <c r="B23" s="11" t="s">
        <v>80</v>
      </c>
      <c r="C23" s="8"/>
      <c r="D23" s="8"/>
      <c r="E23" s="8"/>
      <c r="F23" s="18">
        <f>F9*F22-F10</f>
        <v>0</v>
      </c>
    </row>
    <row r="24" spans="1:6" ht="109.2" x14ac:dyDescent="0.3">
      <c r="A24" s="6" t="s">
        <v>36</v>
      </c>
      <c r="B24" s="11" t="s">
        <v>81</v>
      </c>
      <c r="C24" s="8"/>
      <c r="D24" s="8" t="s">
        <v>48</v>
      </c>
      <c r="E24" s="8"/>
      <c r="F24" s="20">
        <v>0</v>
      </c>
    </row>
    <row r="25" spans="1:6" ht="26.4" x14ac:dyDescent="0.3">
      <c r="A25" s="17" t="s">
        <v>39</v>
      </c>
      <c r="B25" s="21" t="s">
        <v>82</v>
      </c>
      <c r="C25" s="13"/>
      <c r="D25" s="16" t="s">
        <v>30</v>
      </c>
      <c r="E25" s="13"/>
      <c r="F25" s="18">
        <f>F17*F23</f>
        <v>0</v>
      </c>
    </row>
  </sheetData>
  <mergeCells count="10">
    <mergeCell ref="E2:F2"/>
    <mergeCell ref="A18:F18"/>
    <mergeCell ref="A8:A10"/>
    <mergeCell ref="A11:A13"/>
    <mergeCell ref="A14:A16"/>
    <mergeCell ref="A3:F3"/>
    <mergeCell ref="A7:F7"/>
    <mergeCell ref="B8:F8"/>
    <mergeCell ref="B11:F11"/>
    <mergeCell ref="B14:F14"/>
  </mergeCells>
  <pageMargins left="0.25" right="0.25" top="0.75" bottom="0.75" header="0.3" footer="0.3"/>
  <pageSetup paperSize="9" scale="8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zoomScaleNormal="100" workbookViewId="0">
      <selection activeCell="H6" sqref="H6"/>
    </sheetView>
  </sheetViews>
  <sheetFormatPr defaultColWidth="9" defaultRowHeight="14.4" x14ac:dyDescent="0.3"/>
  <cols>
    <col min="1" max="1" width="3.88671875" customWidth="1"/>
    <col min="2" max="2" width="38.33203125" customWidth="1"/>
    <col min="3" max="3" width="27.5546875" customWidth="1"/>
    <col min="4" max="4" width="9.6640625" customWidth="1"/>
    <col min="5" max="5" width="28" customWidth="1"/>
    <col min="6" max="6" width="20.33203125" customWidth="1"/>
  </cols>
  <sheetData>
    <row r="1" spans="1:6" ht="15.6" x14ac:dyDescent="0.3">
      <c r="A1" s="1"/>
      <c r="B1" s="2"/>
      <c r="C1" s="3"/>
      <c r="D1" s="3"/>
      <c r="F1" s="42" t="s">
        <v>83</v>
      </c>
    </row>
    <row r="2" spans="1:6" ht="31.8" customHeight="1" x14ac:dyDescent="0.3">
      <c r="A2" s="1"/>
      <c r="B2" s="2"/>
      <c r="C2" s="3"/>
      <c r="D2" s="3"/>
      <c r="E2" s="43" t="s">
        <v>92</v>
      </c>
      <c r="F2" s="43"/>
    </row>
    <row r="3" spans="1:6" ht="64.05" customHeight="1" x14ac:dyDescent="0.3">
      <c r="A3" s="53" t="s">
        <v>84</v>
      </c>
      <c r="B3" s="54"/>
      <c r="C3" s="54"/>
      <c r="D3" s="54"/>
      <c r="E3" s="54"/>
      <c r="F3" s="54"/>
    </row>
    <row r="4" spans="1:6" ht="15.6" x14ac:dyDescent="0.3">
      <c r="A4" s="1"/>
      <c r="B4" s="2"/>
      <c r="C4" s="5"/>
      <c r="D4" s="3"/>
      <c r="E4" s="3"/>
      <c r="F4" s="3"/>
    </row>
    <row r="5" spans="1:6" ht="31.2" x14ac:dyDescent="0.3">
      <c r="A5" s="6" t="s">
        <v>59</v>
      </c>
      <c r="B5" s="7" t="s">
        <v>3</v>
      </c>
      <c r="C5" s="8" t="s">
        <v>4</v>
      </c>
      <c r="D5" s="9" t="s">
        <v>5</v>
      </c>
      <c r="E5" s="9" t="s">
        <v>60</v>
      </c>
      <c r="F5" s="9" t="s">
        <v>7</v>
      </c>
    </row>
    <row r="6" spans="1:6" ht="15.6" x14ac:dyDescent="0.3">
      <c r="A6" s="6">
        <v>1</v>
      </c>
      <c r="B6" s="6">
        <v>2</v>
      </c>
      <c r="C6" s="8">
        <v>3</v>
      </c>
      <c r="D6" s="8">
        <v>4</v>
      </c>
      <c r="E6" s="8">
        <v>5</v>
      </c>
      <c r="F6" s="8">
        <v>6</v>
      </c>
    </row>
    <row r="7" spans="1:6" ht="15.6" x14ac:dyDescent="0.3">
      <c r="A7" s="67" t="s">
        <v>8</v>
      </c>
      <c r="B7" s="67"/>
      <c r="C7" s="67"/>
      <c r="D7" s="67"/>
      <c r="E7" s="67"/>
      <c r="F7" s="67"/>
    </row>
    <row r="8" spans="1:6" ht="15.6" x14ac:dyDescent="0.3">
      <c r="A8" s="10"/>
      <c r="B8" s="68"/>
      <c r="C8" s="69"/>
      <c r="D8" s="69"/>
      <c r="E8" s="69"/>
      <c r="F8" s="70"/>
    </row>
    <row r="9" spans="1:6" ht="31.2" x14ac:dyDescent="0.3">
      <c r="A9" s="6" t="s">
        <v>9</v>
      </c>
      <c r="B9" s="11" t="s">
        <v>50</v>
      </c>
      <c r="C9" s="12"/>
      <c r="D9" s="8" t="s">
        <v>30</v>
      </c>
      <c r="E9" s="8" t="s">
        <v>0</v>
      </c>
      <c r="F9" s="8">
        <f>'Додаток 1'!F32</f>
        <v>0</v>
      </c>
    </row>
    <row r="10" spans="1:6" ht="31.2" x14ac:dyDescent="0.3">
      <c r="A10" s="6" t="s">
        <v>15</v>
      </c>
      <c r="B10" s="11" t="s">
        <v>56</v>
      </c>
      <c r="C10" s="11"/>
      <c r="D10" s="8" t="s">
        <v>30</v>
      </c>
      <c r="E10" s="8" t="s">
        <v>51</v>
      </c>
      <c r="F10" s="7" t="s">
        <v>85</v>
      </c>
    </row>
    <row r="11" spans="1:6" ht="31.2" x14ac:dyDescent="0.3">
      <c r="A11" s="6" t="s">
        <v>18</v>
      </c>
      <c r="B11" s="11" t="s">
        <v>72</v>
      </c>
      <c r="C11" s="11"/>
      <c r="D11" s="8" t="s">
        <v>30</v>
      </c>
      <c r="E11" s="8" t="s">
        <v>57</v>
      </c>
      <c r="F11" s="7" t="s">
        <v>86</v>
      </c>
    </row>
    <row r="12" spans="1:6" ht="31.2" x14ac:dyDescent="0.3">
      <c r="A12" s="6" t="s">
        <v>22</v>
      </c>
      <c r="B12" s="11" t="s">
        <v>77</v>
      </c>
      <c r="C12" s="11"/>
      <c r="D12" s="8" t="s">
        <v>30</v>
      </c>
      <c r="E12" s="8" t="s">
        <v>73</v>
      </c>
      <c r="F12" s="7" t="s">
        <v>87</v>
      </c>
    </row>
    <row r="13" spans="1:6" ht="31.2" x14ac:dyDescent="0.3">
      <c r="A13" s="6" t="s">
        <v>24</v>
      </c>
      <c r="B13" s="11" t="s">
        <v>82</v>
      </c>
      <c r="C13" s="11"/>
      <c r="D13" s="8" t="s">
        <v>30</v>
      </c>
      <c r="E13" s="8" t="s">
        <v>78</v>
      </c>
      <c r="F13" s="7" t="s">
        <v>88</v>
      </c>
    </row>
    <row r="14" spans="1:6" ht="46.8" x14ac:dyDescent="0.3">
      <c r="A14" s="6" t="s">
        <v>26</v>
      </c>
      <c r="B14" s="11" t="s">
        <v>89</v>
      </c>
      <c r="C14" s="13"/>
      <c r="D14" s="8" t="s">
        <v>30</v>
      </c>
      <c r="E14" s="11"/>
      <c r="F14" s="14" t="s">
        <v>90</v>
      </c>
    </row>
  </sheetData>
  <mergeCells count="4">
    <mergeCell ref="A3:F3"/>
    <mergeCell ref="A7:F7"/>
    <mergeCell ref="B8:F8"/>
    <mergeCell ref="E2:F2"/>
  </mergeCells>
  <pageMargins left="0.25" right="0.25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4</vt:lpstr>
      <vt:lpstr>Додаток 5</vt:lpstr>
      <vt:lpstr>Сумарна економія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 Мага</dc:creator>
  <cp:lastModifiedBy>Invest</cp:lastModifiedBy>
  <cp:lastPrinted>2021-10-28T05:43:51Z</cp:lastPrinted>
  <dcterms:created xsi:type="dcterms:W3CDTF">2021-04-19T09:44:00Z</dcterms:created>
  <dcterms:modified xsi:type="dcterms:W3CDTF">2021-10-28T06:16:41Z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1033-11.2.0.10101</vt:lpwstr>
  </property>
</Properties>
</file>